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TESORERIA MUNICIPAL\LTAIPSLP84XI\"/>
    </mc:Choice>
  </mc:AlternateContent>
  <xr:revisionPtr revIDLastSave="0" documentId="13_ncr:1_{34400BA8-721C-4FD6-8B77-1A84856876F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91029"/>
</workbook>
</file>

<file path=xl/calcChain.xml><?xml version="1.0" encoding="utf-8"?>
<calcChain xmlns="http://schemas.openxmlformats.org/spreadsheetml/2006/main">
  <c r="L142" i="1" l="1"/>
  <c r="L141" i="1"/>
  <c r="L140" i="1"/>
  <c r="L139" i="1"/>
  <c r="L138" i="1"/>
  <c r="L137" i="1"/>
  <c r="L136" i="1"/>
  <c r="L133" i="1"/>
  <c r="L132" i="1"/>
  <c r="L130" i="1"/>
  <c r="N129" i="1"/>
  <c r="L129" i="1"/>
  <c r="L113" i="1"/>
  <c r="N112" i="1"/>
  <c r="L112" i="1"/>
  <c r="N103" i="1"/>
  <c r="L103" i="1"/>
  <c r="N102" i="1"/>
  <c r="L102" i="1"/>
  <c r="N92" i="1"/>
  <c r="N91" i="1"/>
  <c r="N90" i="1"/>
  <c r="N76" i="1"/>
  <c r="L76" i="1"/>
  <c r="N62" i="1"/>
  <c r="L62" i="1"/>
  <c r="N60" i="1"/>
  <c r="L60" i="1"/>
  <c r="L59" i="1"/>
  <c r="N57" i="1"/>
  <c r="N56" i="1"/>
  <c r="L56" i="1"/>
  <c r="L55" i="1"/>
  <c r="L50" i="1"/>
  <c r="N49" i="1"/>
  <c r="N48" i="1"/>
  <c r="L48" i="1"/>
  <c r="N47" i="1"/>
  <c r="L47" i="1"/>
  <c r="N46" i="1"/>
  <c r="L46" i="1"/>
  <c r="N42" i="1"/>
  <c r="L42" i="1"/>
  <c r="N41" i="1"/>
  <c r="L41" i="1"/>
  <c r="L40" i="1"/>
  <c r="N35" i="1"/>
  <c r="L34" i="1"/>
  <c r="N33" i="1"/>
  <c r="L33" i="1"/>
  <c r="N32" i="1"/>
  <c r="L32" i="1"/>
  <c r="L30" i="1"/>
  <c r="L24" i="1"/>
  <c r="L23" i="1"/>
  <c r="L22" i="1"/>
  <c r="N21" i="1"/>
  <c r="L21" i="1"/>
  <c r="L20" i="1"/>
  <c r="N16" i="1"/>
  <c r="L16" i="1"/>
</calcChain>
</file>

<file path=xl/sharedStrings.xml><?xml version="1.0" encoding="utf-8"?>
<sst xmlns="http://schemas.openxmlformats.org/spreadsheetml/2006/main" count="7085" uniqueCount="591">
  <si>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</si>
  <si>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</si>
  <si>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</si>
  <si>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</si>
  <si>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</si>
  <si>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</si>
  <si>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</si>
  <si>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</si>
  <si>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</si>
  <si>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</si>
  <si>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</si>
  <si>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</si>
  <si>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</si>
  <si>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</si>
  <si>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</si>
  <si>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</si>
  <si>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</si>
  <si>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</si>
  <si>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</si>
  <si>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</si>
  <si>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</si>
  <si>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</si>
  <si>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</si>
  <si>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</si>
  <si>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</si>
  <si>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</si>
  <si>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</si>
  <si>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</si>
  <si>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</si>
  <si>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</si>
  <si>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</si>
  <si>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</si>
  <si>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</si>
  <si>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</si>
  <si>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</si>
  <si>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</si>
  <si>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</si>
  <si>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</si>
  <si>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</si>
  <si>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</si>
  <si>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</si>
  <si>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</si>
  <si>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</si>
  <si>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</si>
  <si>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</si>
  <si>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</si>
  <si>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</si>
  <si>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</si>
  <si>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</si>
  <si>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</si>
  <si>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</si>
  <si>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</si>
  <si>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</si>
  <si>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</si>
  <si>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</si>
  <si>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</si>
  <si>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</si>
  <si>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</si>
  <si>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</si>
  <si>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</si>
  <si>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</si>
  <si>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</si>
  <si>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</si>
  <si>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</si>
  <si>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</si>
  <si>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</si>
  <si>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</si>
  <si>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</si>
  <si>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</si>
  <si>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</si>
  <si>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</si>
  <si>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</si>
  <si>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</si>
  <si>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</si>
  <si>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</si>
  <si>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</si>
  <si>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</si>
  <si>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</si>
  <si>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</si>
  <si>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</si>
  <si>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</si>
  <si>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</si>
  <si>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</si>
  <si>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</si>
  <si>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</si>
  <si>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</si>
  <si>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</si>
  <si>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</si>
  <si>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</si>
  <si>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</si>
  <si>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</si>
  <si>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</si>
  <si>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</si>
  <si>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</si>
  <si>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</si>
  <si>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</si>
  <si>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</si>
  <si>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</si>
  <si>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</si>
  <si>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</si>
  <si>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</si>
  <si>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</si>
  <si>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</si>
  <si>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</si>
  <si>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</si>
  <si>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</si>
  <si>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</si>
  <si>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</si>
  <si>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</si>
  <si>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</si>
  <si>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</si>
  <si>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</si>
  <si>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</si>
  <si>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</si>
  <si>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</si>
  <si>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</si>
  <si>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</si>
  <si>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</si>
  <si>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</si>
  <si>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</si>
  <si>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</si>
  <si>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</si>
  <si>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</si>
  <si>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</si>
  <si>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</si>
  <si>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</si>
  <si>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</si>
  <si>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</si>
  <si>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</si>
  <si>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</si>
  <si>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</si>
  <si>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</si>
  <si>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</si>
  <si>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</si>
  <si>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</si>
  <si>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</si>
  <si>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</si>
  <si>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</si>
  <si>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</si>
  <si>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</si>
  <si>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</si>
  <si>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</si>
  <si>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</si>
  <si>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</si>
  <si>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</si>
  <si>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</si>
  <si>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</si>
  <si>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</si>
  <si>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</si>
  <si>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</si>
  <si>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</si>
  <si>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</si>
  <si>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</si>
  <si>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</si>
  <si>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</si>
  <si>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</si>
  <si>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</si>
  <si>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</si>
  <si>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</si>
  <si>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</si>
  <si>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</si>
  <si>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</si>
  <si>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</si>
  <si>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</si>
  <si>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</si>
  <si>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</si>
  <si>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</si>
  <si>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</si>
  <si>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</si>
  <si>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</si>
  <si>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</si>
  <si>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</si>
  <si>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</si>
  <si>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</si>
  <si>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</si>
  <si>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</si>
  <si>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</si>
  <si>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</si>
  <si>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</si>
  <si>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</si>
  <si>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</si>
  <si>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</si>
  <si>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</si>
  <si>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</si>
  <si>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</si>
  <si>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</si>
  <si>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</si>
  <si>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</si>
  <si>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</si>
  <si>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</si>
  <si>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</si>
  <si>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</si>
  <si>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</si>
  <si>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</si>
  <si>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</si>
  <si>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</si>
  <si>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</si>
  <si>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</si>
  <si>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</si>
  <si>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</si>
  <si>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</si>
  <si>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</si>
  <si>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</si>
  <si>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</si>
  <si>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</si>
  <si>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</si>
  <si>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</si>
  <si>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</si>
  <si>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</si>
  <si>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</si>
  <si>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</si>
  <si>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</si>
  <si>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</si>
  <si>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</si>
  <si>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PRESIDENCIA</t>
  </si>
  <si>
    <t xml:space="preserve">MOISES AURELIO </t>
  </si>
  <si>
    <t>ARRIAGA</t>
  </si>
  <si>
    <t>TOVAR</t>
  </si>
  <si>
    <t>PESOS</t>
  </si>
  <si>
    <t>TESORERIA MUNICIPAL</t>
  </si>
  <si>
    <t xml:space="preserve">No se generó información en los criterios:
Denominación de las percepciones adicionales en dinero.
Tipo de moneda de las percepciones adicionales en dinero.
Periodicidad de las percepciones adicionales en dinero.
Descripción de las percepciones adicionales en especie.
Periodicidad de las percepciones adicionales en especie.
Denominación de los ingresos.
Tipo de moneda de los ingresos.
Periodicidad de los ingresos.
Denominación de los sistemas de compensación.
Tipo de moneda de los sistemas de compensación.
Periodicidad de los sistemas de compensación.
Denominación de las gratificaciones.
Tipo de moneda de las gratificaciones. 
Periodicidad de las gratificaciones.
Denominación de las primas.
Tipo de moneda de las primas.
Periodicidad de las primas.
Denominación de las comisiones.
Tipo de moneda de las comisiones.
Periodicidad de las comisiones.
Denominación de las dietas.
Tipo de moneda de las dietas.
Periodicidad de las dietas.
Denominación de los bonos
Tipo de moneda de los bonos 
Periodicidad de los bonos
Denominación de los estímulos.
Tipo de moneda de los estímulos.
Periodicidad de los estímulos.
Denominación de los apoyos económicos.
Tipo de moneda de los apoyos económicos.
Periodicidad de los apoyos económicos.
Denominación de las prestaciones económicas.
Tipo de moneda de las prestaciones económicas. 
Periodicidad de las prestaciones económicas.
Descripción de las prestaciones en especie.
Periodicidad de las prestaciones en especie.
Ya que en este periodo que se informa solamente los empleados fueron acreedores a su sueldo base, exceptuando las dietas de los regidores.
Con fundamento en la Ley de los Trabajadores al Servicio de las Instituciones Públicas del Estado de San Luis Potosí.
CAPITULO V
DE LOS SALARIOS
ARTICULO 38.- Salario es la retribución que deben pagar las instituciones públicas de gobierno a sus trabajadores a cambio de los servicios prestados, incluyendo todas las prestaciones derivadas de la relación laboral. 
ARTICULO 39.- Las instituciones públicas de gobierno y los sindicatos, conjuntamente, en los períodos que estimen convenientes, revisarán los salarios y las prestaciones que disfrutarán los trabajadores. 
Los salarios nunca podrán ser inferiores al mínimo general y profesional, para el área económica donde se preste el servicio. 
Podrán determinarse compensaciones, bonos y demás prestaciones en efectivo y en especie, según el costo de la vida en el Estado.
</t>
  </si>
  <si>
    <t>Servidor público de confianza</t>
  </si>
  <si>
    <t>1A</t>
  </si>
  <si>
    <t>REGIDURIA</t>
  </si>
  <si>
    <t xml:space="preserve">MARTHA </t>
  </si>
  <si>
    <t>CEPEDA</t>
  </si>
  <si>
    <t>SANCHEZ</t>
  </si>
  <si>
    <t xml:space="preserve">JOSÉ IVAN </t>
  </si>
  <si>
    <t>CASTILLO</t>
  </si>
  <si>
    <t>GAMEZ</t>
  </si>
  <si>
    <t xml:space="preserve">PAULINA </t>
  </si>
  <si>
    <t>RODRIGUEZ</t>
  </si>
  <si>
    <t>ROSALES</t>
  </si>
  <si>
    <t xml:space="preserve">ROSA </t>
  </si>
  <si>
    <t>ZAVALA</t>
  </si>
  <si>
    <t>TRISTAN</t>
  </si>
  <si>
    <t xml:space="preserve">ZEIDY GUADALUPE </t>
  </si>
  <si>
    <t>GUERRERO</t>
  </si>
  <si>
    <t xml:space="preserve">AUREA </t>
  </si>
  <si>
    <t>ZEPEDA</t>
  </si>
  <si>
    <t>MARES</t>
  </si>
  <si>
    <t>SINDICATURA</t>
  </si>
  <si>
    <t xml:space="preserve">JESE URIEL </t>
  </si>
  <si>
    <t>ALVAREZ</t>
  </si>
  <si>
    <t>VIERA</t>
  </si>
  <si>
    <t>SECRETARIO H. AYUNT.</t>
  </si>
  <si>
    <t>SECRETARIA</t>
  </si>
  <si>
    <t xml:space="preserve">WENDY VERONICA </t>
  </si>
  <si>
    <t>GONZALEZ</t>
  </si>
  <si>
    <t>RECEPCIONISTA</t>
  </si>
  <si>
    <t xml:space="preserve">HELIDA </t>
  </si>
  <si>
    <t>ROSAS</t>
  </si>
  <si>
    <t>MONSIVAIS</t>
  </si>
  <si>
    <t>COMUNICACIÓN SOCIAL</t>
  </si>
  <si>
    <t xml:space="preserve">FRANCISCO </t>
  </si>
  <si>
    <t>OCAMPO</t>
  </si>
  <si>
    <t>CRONISTA MUNICIPAL</t>
  </si>
  <si>
    <t xml:space="preserve">HILDA </t>
  </si>
  <si>
    <t xml:space="preserve">ZAVALA </t>
  </si>
  <si>
    <t xml:space="preserve">VIERA </t>
  </si>
  <si>
    <t>TRANSPARENCIA</t>
  </si>
  <si>
    <t>JUAN CARLOS</t>
  </si>
  <si>
    <t xml:space="preserve">JUANA MARIA </t>
  </si>
  <si>
    <t>MARTINEZ</t>
  </si>
  <si>
    <t>PROTECCION CIVIL</t>
  </si>
  <si>
    <t>JOSE SERGIO</t>
  </si>
  <si>
    <t>GALAVIZ</t>
  </si>
  <si>
    <t>ALFARO</t>
  </si>
  <si>
    <t>AUXILIAR PORTECCION CIVIL</t>
  </si>
  <si>
    <t xml:space="preserve">JOSE LUIS  </t>
  </si>
  <si>
    <t>ARECHAR</t>
  </si>
  <si>
    <t>RANGEL</t>
  </si>
  <si>
    <t>TESORERIA</t>
  </si>
  <si>
    <t xml:space="preserve">FRANCISCO JAVIER </t>
  </si>
  <si>
    <t>PEREZ</t>
  </si>
  <si>
    <t>GARCIA</t>
  </si>
  <si>
    <t>TESORERO</t>
  </si>
  <si>
    <t xml:space="preserve">CARLOS LUIS </t>
  </si>
  <si>
    <t xml:space="preserve">CRUZ </t>
  </si>
  <si>
    <t>CONTADOR</t>
  </si>
  <si>
    <t xml:space="preserve">SILVIA </t>
  </si>
  <si>
    <t>AUX. CONTABLE</t>
  </si>
  <si>
    <t xml:space="preserve">GLORIA </t>
  </si>
  <si>
    <t>AUX. INGRESOS</t>
  </si>
  <si>
    <t xml:space="preserve">ANGELES EDITH </t>
  </si>
  <si>
    <t>MACIAS</t>
  </si>
  <si>
    <t>HERRERA</t>
  </si>
  <si>
    <t>AUX. DE EGRESOS</t>
  </si>
  <si>
    <t xml:space="preserve">MARIELA ANDREA </t>
  </si>
  <si>
    <t>TORRES</t>
  </si>
  <si>
    <t>NIÑO</t>
  </si>
  <si>
    <t>DIR. CATASTRO</t>
  </si>
  <si>
    <t>CATASTRO</t>
  </si>
  <si>
    <t xml:space="preserve">JUAN JOSE  </t>
  </si>
  <si>
    <t>AUX. CATASTRO</t>
  </si>
  <si>
    <t>VICTOR MANUEL</t>
  </si>
  <si>
    <t xml:space="preserve">CONTRALOR </t>
  </si>
  <si>
    <t>CONTRALORIA</t>
  </si>
  <si>
    <t>J.GUADALUPE</t>
  </si>
  <si>
    <t>FLORES</t>
  </si>
  <si>
    <t>HUERTA</t>
  </si>
  <si>
    <t>AUX. CONTRALORIA</t>
  </si>
  <si>
    <t>AMANDA ELIZABETH</t>
  </si>
  <si>
    <t>ALVARADO</t>
  </si>
  <si>
    <t>LEOS</t>
  </si>
  <si>
    <t>AUX. ARCHIVO</t>
  </si>
  <si>
    <t>ARCHIVO</t>
  </si>
  <si>
    <t>APOLINIA</t>
  </si>
  <si>
    <t>MEDRANO</t>
  </si>
  <si>
    <t>GAYTAN</t>
  </si>
  <si>
    <t>COORD. DESARROLLO</t>
  </si>
  <si>
    <t>COORD. DESARROLLO SOCIAL</t>
  </si>
  <si>
    <t xml:space="preserve">ALFREDO  </t>
  </si>
  <si>
    <t xml:space="preserve">TORRES </t>
  </si>
  <si>
    <t>ZAPATA</t>
  </si>
  <si>
    <t>NAYELI</t>
  </si>
  <si>
    <t>HERNANDEZ</t>
  </si>
  <si>
    <t>AUX. ADMINISTRATIVO</t>
  </si>
  <si>
    <t xml:space="preserve">RAQUEL  </t>
  </si>
  <si>
    <t>REYNA</t>
  </si>
  <si>
    <t>AUXILIAR ADMINISTRATIVO</t>
  </si>
  <si>
    <t xml:space="preserve">CESAR ANASTACIO  </t>
  </si>
  <si>
    <t>POSADAS</t>
  </si>
  <si>
    <t>GRISELDA</t>
  </si>
  <si>
    <t>COSTILLA</t>
  </si>
  <si>
    <t>PLANEACION Y CONTROL</t>
  </si>
  <si>
    <t xml:space="preserve">MOISES  </t>
  </si>
  <si>
    <t xml:space="preserve">HECTOR  </t>
  </si>
  <si>
    <t>OFICIAL DE REGISTRO CIVIL</t>
  </si>
  <si>
    <t>OFICIALIA</t>
  </si>
  <si>
    <t xml:space="preserve">J. VICENTE  </t>
  </si>
  <si>
    <t xml:space="preserve">SECRETARIA DE OFICIALIA </t>
  </si>
  <si>
    <t xml:space="preserve">MA. GPE. DEL ROCIO  </t>
  </si>
  <si>
    <t xml:space="preserve">EPIGMENIA GABRIELA </t>
  </si>
  <si>
    <t>BRIONES</t>
  </si>
  <si>
    <t>DIR.COMERCIO Y ALCOHOLES</t>
  </si>
  <si>
    <t>COMERCIO</t>
  </si>
  <si>
    <t xml:space="preserve">MA. DEL CARMEN  </t>
  </si>
  <si>
    <t>DIRECTOR DE INGRESOS</t>
  </si>
  <si>
    <t>YULIANA DEYANIRA</t>
  </si>
  <si>
    <t>CUEVAS</t>
  </si>
  <si>
    <t>AUX. PISO PLAZA</t>
  </si>
  <si>
    <t xml:space="preserve">HIDALIA  </t>
  </si>
  <si>
    <t>LEIJA</t>
  </si>
  <si>
    <t>DIR. DESARROLLO RURAL</t>
  </si>
  <si>
    <t>DESARROLLO AGROPECUARIO</t>
  </si>
  <si>
    <t xml:space="preserve">OCTAVIO  </t>
  </si>
  <si>
    <t>CARDENAS</t>
  </si>
  <si>
    <t>DIR. ECOLOGIA</t>
  </si>
  <si>
    <t xml:space="preserve">J. MATILDE  </t>
  </si>
  <si>
    <t>ESTRADA</t>
  </si>
  <si>
    <t>AUX. DESARROLLO RURAL</t>
  </si>
  <si>
    <t xml:space="preserve">LUIS ENRIQUE </t>
  </si>
  <si>
    <t>DIR. CULTURA</t>
  </si>
  <si>
    <t>CULTURA</t>
  </si>
  <si>
    <t xml:space="preserve">HERIBERTO </t>
  </si>
  <si>
    <t xml:space="preserve">SECRETARIA CULTURA </t>
  </si>
  <si>
    <t xml:space="preserve">CULTURA </t>
  </si>
  <si>
    <t xml:space="preserve">MONICA ALEJANDRA </t>
  </si>
  <si>
    <t xml:space="preserve">RODRIGUEZ </t>
  </si>
  <si>
    <t xml:space="preserve">MATA </t>
  </si>
  <si>
    <t>ENC. EVENTOS CULTURALES</t>
  </si>
  <si>
    <t xml:space="preserve">MA. VIRGINIA  </t>
  </si>
  <si>
    <t>COORD.EVENTOS DEP</t>
  </si>
  <si>
    <t xml:space="preserve">ROCIO  </t>
  </si>
  <si>
    <t xml:space="preserve">GUZMAN </t>
  </si>
  <si>
    <t>ALMANZA</t>
  </si>
  <si>
    <t>AUXILIAR GENRAL</t>
  </si>
  <si>
    <t xml:space="preserve">LORENZA  </t>
  </si>
  <si>
    <t>SERRATO</t>
  </si>
  <si>
    <t>ACOSTA</t>
  </si>
  <si>
    <t>SECRETARIA DE CULTURA</t>
  </si>
  <si>
    <t>KAREN PAOLA</t>
  </si>
  <si>
    <t xml:space="preserve">GAMEZ </t>
  </si>
  <si>
    <t>OVALLE</t>
  </si>
  <si>
    <t>INST. DEPORTES</t>
  </si>
  <si>
    <t>SALAZAR</t>
  </si>
  <si>
    <t>ENCARGADA DE BIBLIOTECA</t>
  </si>
  <si>
    <t>ROSA ELVIA</t>
  </si>
  <si>
    <t>FUENTES</t>
  </si>
  <si>
    <t>MALDONADO</t>
  </si>
  <si>
    <t>DEPORTE</t>
  </si>
  <si>
    <t xml:space="preserve">ESTEBAN  </t>
  </si>
  <si>
    <t>CONTRERAS</t>
  </si>
  <si>
    <t>AUX. DEPORTES</t>
  </si>
  <si>
    <t xml:space="preserve">INDALECIO </t>
  </si>
  <si>
    <t>AUX. DEPORTES VOLIBOL</t>
  </si>
  <si>
    <t xml:space="preserve">ENRIQUE  </t>
  </si>
  <si>
    <t>VAZQUEZ</t>
  </si>
  <si>
    <t>FUT BOL SOCCER</t>
  </si>
  <si>
    <t>GUADALUPE DE JESUS</t>
  </si>
  <si>
    <t xml:space="preserve">PALOMO </t>
  </si>
  <si>
    <t>PORTALES</t>
  </si>
  <si>
    <t xml:space="preserve">AUX FUT BOL RAPIDO VARONIL </t>
  </si>
  <si>
    <t xml:space="preserve">OTNIEL </t>
  </si>
  <si>
    <t xml:space="preserve">MARES </t>
  </si>
  <si>
    <t xml:space="preserve">CLAUDIO </t>
  </si>
  <si>
    <t>AUX FUT BOL INFANTIL</t>
  </si>
  <si>
    <t>GERARDO</t>
  </si>
  <si>
    <t>DIR. INAPAM</t>
  </si>
  <si>
    <t>INAPAM</t>
  </si>
  <si>
    <t xml:space="preserve">MARGARITA </t>
  </si>
  <si>
    <t>AUXILIAR INAPAM</t>
  </si>
  <si>
    <t>ACEVES</t>
  </si>
  <si>
    <t>PLAZAS Y MERCADOS</t>
  </si>
  <si>
    <t>SERVICIOS PUBLICOS</t>
  </si>
  <si>
    <t xml:space="preserve">JUAN GABRIEL  </t>
  </si>
  <si>
    <t>MENDOZA</t>
  </si>
  <si>
    <t>ELECTRICISTA</t>
  </si>
  <si>
    <t xml:space="preserve">ALBERTO </t>
  </si>
  <si>
    <t>REC. DE BASURA</t>
  </si>
  <si>
    <t xml:space="preserve">FEDERICO  </t>
  </si>
  <si>
    <t>IBARRA</t>
  </si>
  <si>
    <t>REC. BASURA LAGUNA</t>
  </si>
  <si>
    <t xml:space="preserve">VICTORIANO  </t>
  </si>
  <si>
    <t>AGUILAR</t>
  </si>
  <si>
    <t>AUX. PANTEON MUNICIPAL</t>
  </si>
  <si>
    <t xml:space="preserve">JOSE  </t>
  </si>
  <si>
    <t>VASQUEZ</t>
  </si>
  <si>
    <t>PARQUES Y JARDINES</t>
  </si>
  <si>
    <t xml:space="preserve">FIDENCIO  </t>
  </si>
  <si>
    <t>RUIZ</t>
  </si>
  <si>
    <t>AFANADORA PRESID.</t>
  </si>
  <si>
    <t xml:space="preserve">ALMA DELIA  </t>
  </si>
  <si>
    <t>CORONADO</t>
  </si>
  <si>
    <t>PECINA</t>
  </si>
  <si>
    <t xml:space="preserve">LIDIA </t>
  </si>
  <si>
    <t>BARRON</t>
  </si>
  <si>
    <t>LOPEZ</t>
  </si>
  <si>
    <t xml:space="preserve">AMELIA  </t>
  </si>
  <si>
    <t>CARRIZAL</t>
  </si>
  <si>
    <t xml:space="preserve">PUENTE </t>
  </si>
  <si>
    <t>AUXILIAR</t>
  </si>
  <si>
    <t xml:space="preserve">JUAN </t>
  </si>
  <si>
    <t>AUX. PQUE LAGUNA</t>
  </si>
  <si>
    <t xml:space="preserve">NORMA  </t>
  </si>
  <si>
    <t>RODUIGUEZ</t>
  </si>
  <si>
    <t>VILLEGAS</t>
  </si>
  <si>
    <t>AFANADORA PRESIDENCIA</t>
  </si>
  <si>
    <t>MARIA ELENA</t>
  </si>
  <si>
    <t>MORENO</t>
  </si>
  <si>
    <t>MENSAJERO E INSTRUCTOR</t>
  </si>
  <si>
    <t xml:space="preserve">MARCO ANTONIO  </t>
  </si>
  <si>
    <t>MANTTO C. CULTURAL</t>
  </si>
  <si>
    <t xml:space="preserve">AGUSTIN  </t>
  </si>
  <si>
    <t>IRACHETA</t>
  </si>
  <si>
    <t>DIR. PLAZAS Y JARDINES</t>
  </si>
  <si>
    <t xml:space="preserve">EVERARDO  </t>
  </si>
  <si>
    <t xml:space="preserve">ABRAHAM  </t>
  </si>
  <si>
    <t>ESPINOZA</t>
  </si>
  <si>
    <t>AUX. PARQUE LA LAGUNA</t>
  </si>
  <si>
    <t xml:space="preserve">MANUEL DE JESUS </t>
  </si>
  <si>
    <t>TREJO</t>
  </si>
  <si>
    <t>CHOFER HEMODIAL.*</t>
  </si>
  <si>
    <t xml:space="preserve">RICARDO  </t>
  </si>
  <si>
    <t>REC. BASURA</t>
  </si>
  <si>
    <t xml:space="preserve">ROGELIO  </t>
  </si>
  <si>
    <t>AUX. PARQUE LAGUNA</t>
  </si>
  <si>
    <t xml:space="preserve">SALVADOR  </t>
  </si>
  <si>
    <t>DOMINGUEZ</t>
  </si>
  <si>
    <t>AUX. JARDIN SAN E.</t>
  </si>
  <si>
    <t xml:space="preserve">FRANCISCO  </t>
  </si>
  <si>
    <t xml:space="preserve">JOSE ANICETO </t>
  </si>
  <si>
    <t>AFANADORA IMSS RINCON</t>
  </si>
  <si>
    <t>JUSTINA</t>
  </si>
  <si>
    <t>AFANADORA SINDICATURA</t>
  </si>
  <si>
    <t xml:space="preserve">GLORIA  </t>
  </si>
  <si>
    <t>GONZELEZ</t>
  </si>
  <si>
    <t xml:space="preserve">ELIA  </t>
  </si>
  <si>
    <t>SOTO</t>
  </si>
  <si>
    <t>PANTEON MPAL</t>
  </si>
  <si>
    <t>JOSE FELIPE</t>
  </si>
  <si>
    <t>FAUSTINO</t>
  </si>
  <si>
    <t>PARRA</t>
  </si>
  <si>
    <t xml:space="preserve">MARTIN  </t>
  </si>
  <si>
    <t>RAMIREZ</t>
  </si>
  <si>
    <t>CHOFER REC. BASURA</t>
  </si>
  <si>
    <t xml:space="preserve">ELEAZAR </t>
  </si>
  <si>
    <t>CAMACHO</t>
  </si>
  <si>
    <t>LIMON</t>
  </si>
  <si>
    <t>AFANADORA C. CULTURAL</t>
  </si>
  <si>
    <t xml:space="preserve">HORALIA  </t>
  </si>
  <si>
    <t>SEGURA</t>
  </si>
  <si>
    <t xml:space="preserve">MARILU  </t>
  </si>
  <si>
    <t>BAUTISTA</t>
  </si>
  <si>
    <t>ARMENDAREZ</t>
  </si>
  <si>
    <t>ENC. UNIDAD DEP.</t>
  </si>
  <si>
    <t xml:space="preserve">TEODOCIO  </t>
  </si>
  <si>
    <t xml:space="preserve">ASEO CAM </t>
  </si>
  <si>
    <t xml:space="preserve">MA. ROMALDA  </t>
  </si>
  <si>
    <t xml:space="preserve">SONIA  </t>
  </si>
  <si>
    <t>MUÑIZ</t>
  </si>
  <si>
    <t>AUX. PLAZAS Y JARDINES</t>
  </si>
  <si>
    <t xml:space="preserve">RAMIRO  </t>
  </si>
  <si>
    <t>RICO</t>
  </si>
  <si>
    <t>CHOFER CAM ECOLOL.</t>
  </si>
  <si>
    <t xml:space="preserve">JOSE MERLINDO </t>
  </si>
  <si>
    <t>EMPLEADO</t>
  </si>
  <si>
    <t>BALTAZAR</t>
  </si>
  <si>
    <t>AFANADORA</t>
  </si>
  <si>
    <t>MA TRINIDAD</t>
  </si>
  <si>
    <t>CEDILLO</t>
  </si>
  <si>
    <t>SILVA</t>
  </si>
  <si>
    <t>LIMPIEZA</t>
  </si>
  <si>
    <t xml:space="preserve">JOSE MANUEL  </t>
  </si>
  <si>
    <t xml:space="preserve">MARTINEZ </t>
  </si>
  <si>
    <t xml:space="preserve">DAMIAN  </t>
  </si>
  <si>
    <t>BARRENDERO</t>
  </si>
  <si>
    <t xml:space="preserve">J. JESUS </t>
  </si>
  <si>
    <t>JARD. PLAZA DERRAMADEROS</t>
  </si>
  <si>
    <t xml:space="preserve">MARIA DEL CONSUELO </t>
  </si>
  <si>
    <t>RENTERIA</t>
  </si>
  <si>
    <t>SALDAÑA</t>
  </si>
  <si>
    <t xml:space="preserve">GUMARO </t>
  </si>
  <si>
    <t xml:space="preserve">REYNA </t>
  </si>
  <si>
    <t>SEGURIDAD PUBLICA</t>
  </si>
  <si>
    <t xml:space="preserve">MARGARITO </t>
  </si>
  <si>
    <t xml:space="preserve">CAYETANO   </t>
  </si>
  <si>
    <t>VELADOR</t>
  </si>
  <si>
    <t>JOSE JOAQUIN</t>
  </si>
  <si>
    <t>AUXILIAR SIND.ENLACE</t>
  </si>
  <si>
    <t>JOSE FERMIN</t>
  </si>
  <si>
    <t>CASTRO</t>
  </si>
  <si>
    <t>POLICIA MPAL</t>
  </si>
  <si>
    <t xml:space="preserve">ARMANDO  </t>
  </si>
  <si>
    <t>ALFONSO</t>
  </si>
  <si>
    <t>SIERRA</t>
  </si>
  <si>
    <t>DIR. OBRAS PUBLICAS</t>
  </si>
  <si>
    <t>OBRAS PUBLICAS</t>
  </si>
  <si>
    <t xml:space="preserve">PEDRO  </t>
  </si>
  <si>
    <t xml:space="preserve">JAIME MARTÍN  </t>
  </si>
  <si>
    <t>RIVERA</t>
  </si>
  <si>
    <t>ALBAÑIL</t>
  </si>
  <si>
    <t xml:space="preserve">CANDIDO  </t>
  </si>
  <si>
    <t>MENDEZ</t>
  </si>
  <si>
    <t>CHOFER RETRO Y VOLTEO</t>
  </si>
  <si>
    <t xml:space="preserve">JUAN GERMAN </t>
  </si>
  <si>
    <t>CURA</t>
  </si>
  <si>
    <t xml:space="preserve">DANIEL  </t>
  </si>
  <si>
    <t>FRAGA</t>
  </si>
  <si>
    <t>AUXILIAR DE OBRAS</t>
  </si>
  <si>
    <t xml:space="preserve">JAVIER </t>
  </si>
  <si>
    <t>ENC. ALMACEN</t>
  </si>
  <si>
    <t>HOSPITAL</t>
  </si>
  <si>
    <t xml:space="preserve">JUANA FRANCISCA  </t>
  </si>
  <si>
    <t>GARAY</t>
  </si>
  <si>
    <t>CHOFER AMBULANCIA</t>
  </si>
  <si>
    <t xml:space="preserve">GUMERCINDO  </t>
  </si>
  <si>
    <t>PALOMO</t>
  </si>
  <si>
    <t xml:space="preserve">JUAN ANGEL </t>
  </si>
  <si>
    <t>DOCTOR</t>
  </si>
  <si>
    <t xml:space="preserve">BRIGADA MEDICA </t>
  </si>
  <si>
    <t xml:space="preserve">MIGUEL ANGEL </t>
  </si>
  <si>
    <t>PORRAS</t>
  </si>
  <si>
    <t>CHOFER BRIGADA</t>
  </si>
  <si>
    <t xml:space="preserve">JORGE </t>
  </si>
  <si>
    <t xml:space="preserve">MONSIVAIS </t>
  </si>
  <si>
    <t>GUARDIOLA</t>
  </si>
  <si>
    <t>POLICIA MUNICIPAL</t>
  </si>
  <si>
    <t xml:space="preserve">LOURDES MARGARITA  </t>
  </si>
  <si>
    <t xml:space="preserve">YESENIA  </t>
  </si>
  <si>
    <t>AUX. TRANSITO</t>
  </si>
  <si>
    <t xml:space="preserve">LORENZO  </t>
  </si>
  <si>
    <t xml:space="preserve">FERNANDO  </t>
  </si>
  <si>
    <t xml:space="preserve">ADRIAN ALEJANDRO  </t>
  </si>
  <si>
    <t xml:space="preserve">FRANCISCO ALEXIS  </t>
  </si>
  <si>
    <t xml:space="preserve">JOSE ALBERTO  </t>
  </si>
  <si>
    <t xml:space="preserve">VICENTE  </t>
  </si>
  <si>
    <t>LUIS FERNANDO</t>
  </si>
  <si>
    <t xml:space="preserve">JUAN ENRIQUE  </t>
  </si>
  <si>
    <t>CARLOS</t>
  </si>
  <si>
    <t>LUIS EDUARDO</t>
  </si>
  <si>
    <t>CORTEZ</t>
  </si>
  <si>
    <t>EDGAR</t>
  </si>
  <si>
    <t>ALEJO</t>
  </si>
  <si>
    <t>PAULA CIRILA</t>
  </si>
  <si>
    <t>BALDERAS</t>
  </si>
  <si>
    <t>NO SE GENERO</t>
  </si>
  <si>
    <t xml:space="preserve">NO SE GENERO </t>
  </si>
  <si>
    <t xml:space="preserve">PESOS </t>
  </si>
  <si>
    <t xml:space="preserve">SEMESTRAL </t>
  </si>
  <si>
    <t>SECRETARIO PART. ***</t>
  </si>
  <si>
    <t>JOSE ADOLFO</t>
  </si>
  <si>
    <t>ISAIAS</t>
  </si>
  <si>
    <t>JOSE</t>
  </si>
  <si>
    <t>LEONEL ALDAIR</t>
  </si>
  <si>
    <t>ALONSO</t>
  </si>
  <si>
    <t>OCTAVIO JAEL</t>
  </si>
  <si>
    <t>CRISTIAN GUADALUPE</t>
  </si>
  <si>
    <t xml:space="preserve">RUELAS </t>
  </si>
  <si>
    <t>SALAS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</si>
</sst>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43" formatCode="_-* #,##0.00_-;\-* #,##0.00_-;_-* &quot;-&quot;??_-;_-@_-"/>
    <numFmt numFmtId="164" formatCode="_(* #,##0.00_);_(* \(#,##0.00\);_(* &quot;-&quot;??_);_(@_)"/>
    <numFmt numFmtId="165" formatCode="&quot;$&quot;#,##0.00"/>
    <numFmt numFmtId="166" formatCode="#,##0_ ;[Red]\-#,##0\ "/>
    <numFmt numFmtId="167" formatCode="#,##0.00_ ;[Red]\-#,##0.00\ "/>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0"/>
      <color theme="1"/>
      <name val="Arial"/>
      <family val="2"/>
    </font>
    <font>
      <sz val="10"/>
      <color indexed="8"/>
      <name val="Arial"/>
      <family val="2"/>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
      <patternFill patternType="solid">
        <fgColor theme="0" tint="-4.9989318521683403E-2"/>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6">
    <xf numFmtId="0" fontId="0" fillId="0" borderId="0"/>
    <xf numFmtId="43" fontId="3" fillId="0" borderId="0" applyFont="0" applyFill="0" applyBorder="0" applyAlignment="0" applyProtection="0"/>
    <xf numFmtId="44" fontId="3" fillId="0" borderId="0" applyFont="0" applyFill="0" applyBorder="0" applyAlignment="0" applyProtection="0"/>
    <xf numFmtId="0" fontId="4" fillId="3" borderId="0"/>
    <xf numFmtId="164" fontId="4" fillId="3" borderId="0" applyFont="0" applyFill="0" applyBorder="0" applyAlignment="0" applyProtection="0"/>
    <xf numFmtId="0" fontId="4" fillId="3" borderId="0"/>
  </cellStyleXfs>
  <cellXfs count="3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4" fillId="3" borderId="0" xfId="3"/>
    <xf numFmtId="0" fontId="4" fillId="3" borderId="0" xfId="3" applyAlignment="1">
      <alignment horizontal="center"/>
    </xf>
    <xf numFmtId="0" fontId="4" fillId="0" borderId="0" xfId="0" applyFont="1"/>
    <xf numFmtId="44" fontId="4" fillId="3" borderId="0" xfId="2" applyFont="1" applyFill="1" applyBorder="1"/>
    <xf numFmtId="165" fontId="4" fillId="3" borderId="0" xfId="4" applyNumberFormat="1" applyFont="1" applyBorder="1" applyAlignment="1">
      <alignment horizontal="right"/>
    </xf>
    <xf numFmtId="0" fontId="4" fillId="5" borderId="0" xfId="0" applyFont="1" applyFill="1"/>
    <xf numFmtId="0" fontId="4" fillId="6" borderId="0" xfId="3" applyFill="1"/>
    <xf numFmtId="166" fontId="4" fillId="3" borderId="0" xfId="1" applyNumberFormat="1" applyFont="1" applyFill="1" applyBorder="1" applyAlignment="1" applyProtection="1">
      <alignment horizontal="center"/>
      <protection locked="0"/>
    </xf>
    <xf numFmtId="0" fontId="4" fillId="7" borderId="0" xfId="0" applyFont="1" applyFill="1"/>
    <xf numFmtId="44" fontId="5" fillId="3" borderId="0" xfId="2" applyFont="1" applyFill="1" applyBorder="1" applyProtection="1">
      <protection locked="0"/>
    </xf>
    <xf numFmtId="0" fontId="4" fillId="3" borderId="0" xfId="0" applyFont="1" applyFill="1"/>
    <xf numFmtId="0" fontId="4" fillId="3" borderId="0" xfId="3" applyAlignment="1">
      <alignment horizontal="left"/>
    </xf>
    <xf numFmtId="44" fontId="4" fillId="3" borderId="0" xfId="2" applyFont="1" applyFill="1" applyBorder="1" applyAlignment="1">
      <alignment horizontal="center"/>
    </xf>
    <xf numFmtId="165" fontId="6" fillId="0" borderId="0" xfId="0" applyNumberFormat="1" applyFont="1"/>
    <xf numFmtId="44" fontId="4" fillId="3" borderId="2" xfId="2" applyFont="1" applyFill="1" applyBorder="1"/>
    <xf numFmtId="165" fontId="4" fillId="3" borderId="0" xfId="4" applyNumberFormat="1" applyFont="1" applyFill="1" applyBorder="1" applyAlignment="1" applyProtection="1">
      <alignment horizontal="right"/>
    </xf>
    <xf numFmtId="0" fontId="6" fillId="0" borderId="0" xfId="0" applyFont="1"/>
    <xf numFmtId="44" fontId="6" fillId="3" borderId="0" xfId="2" applyFont="1" applyFill="1"/>
    <xf numFmtId="165" fontId="6" fillId="0" borderId="0" xfId="0" applyNumberFormat="1" applyFont="1" applyAlignment="1">
      <alignment horizontal="right"/>
    </xf>
    <xf numFmtId="0" fontId="4" fillId="6" borderId="0" xfId="0" applyFont="1" applyFill="1"/>
    <xf numFmtId="0" fontId="4" fillId="3" borderId="0" xfId="5"/>
    <xf numFmtId="0" fontId="4" fillId="6" borderId="0" xfId="5" applyFill="1"/>
    <xf numFmtId="167" fontId="4" fillId="6" borderId="0" xfId="1" applyNumberFormat="1" applyFont="1" applyFill="1" applyBorder="1" applyProtection="1">
      <protection locked="0"/>
    </xf>
    <xf numFmtId="44" fontId="4" fillId="3" borderId="0" xfId="2" applyFont="1" applyFill="1" applyBorder="1" applyProtection="1">
      <protection locked="0"/>
    </xf>
    <xf numFmtId="2" fontId="0" fillId="0" borderId="0" xfId="2" applyNumberFormat="1" applyFont="1"/>
  </cellXfs>
  <cellStyles count="6">
    <cellStyle name="Millares" xfId="1" builtinId="3"/>
    <cellStyle name="Moneda" xfId="2" builtinId="4"/>
    <cellStyle name="Moneda 2" xfId="4" xr:uid="{45E18F92-216D-4C7B-8B9B-F0149E5FE685}"/>
    <cellStyle name="Normal" xfId="0" builtinId="0"/>
    <cellStyle name="Normal 2" xfId="3" xr:uid="{2333E2E8-E2BA-480F-A232-EB23C283FD31}"/>
    <cellStyle name="Normal 3" xfId="5" xr:uid="{7421C30E-941D-48E3-9B3A-310675E619C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48"/>
  <sheetViews>
    <sheetView tabSelected="1" topLeftCell="AC138" workbookViewId="0">
      <selection activeCell="AD13" sqref="A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33.855468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14" bestFit="1" customWidth="1"/>
    <col min="13" max="13" width="85.5703125" bestFit="1" customWidth="1"/>
    <col min="14" max="14" width="36.7109375" bestFit="1" customWidth="1"/>
    <col min="15" max="15" width="85.42578125" bestFit="1" customWidth="1"/>
    <col min="16" max="16" width="36"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17.5703125" bestFit="1" customWidth="1"/>
    <col min="32" max="32" width="20.140625" bestFit="1" customWidth="1"/>
    <col min="33" max="33" width="8" bestFit="1" customWidth="1"/>
  </cols>
  <sheetData>
    <row r="1" spans="1:33" hidden="1" x14ac:dyDescent="0.25">
      <c r="A1" t="s">
        <v>0</v>
      </c>
    </row>
    <row r="2" spans="1:33" x14ac:dyDescent="0.25">
      <c r="A2" s="3" t="s">
        <v>1</v>
      </c>
      <c r="B2" s="4"/>
      <c r="C2" s="4"/>
      <c r="D2" s="3" t="s">
        <v>2</v>
      </c>
      <c r="E2" s="4"/>
      <c r="F2" s="4"/>
      <c r="G2" s="3" t="s">
        <v>3</v>
      </c>
      <c r="H2" s="4"/>
      <c r="I2" s="4"/>
    </row>
    <row r="3" spans="1:33" x14ac:dyDescent="0.25">
      <c r="A3" s="5" t="s">
        <v>4</v>
      </c>
      <c r="B3" s="4"/>
      <c r="C3" s="4"/>
      <c r="D3" s="5" t="s">
        <v>5</v>
      </c>
      <c r="E3" s="4"/>
      <c r="F3" s="4"/>
      <c r="G3" s="5" t="s">
        <v>6</v>
      </c>
      <c r="H3" s="4"/>
      <c r="I3" s="4"/>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3" t="s">
        <v>48</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1:33" ht="39"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v>2021</v>
      </c>
      <c r="B8" s="6">
        <v>43922</v>
      </c>
      <c r="C8" s="6">
        <v>43951</v>
      </c>
      <c r="D8" s="7" t="s">
        <v>82</v>
      </c>
      <c r="E8" s="8">
        <v>1</v>
      </c>
      <c r="F8" s="7" t="s">
        <v>214</v>
      </c>
      <c r="G8" s="7" t="s">
        <v>214</v>
      </c>
      <c r="H8" s="9" t="s">
        <v>215</v>
      </c>
      <c r="I8" s="7" t="s">
        <v>216</v>
      </c>
      <c r="J8" s="7" t="s">
        <v>217</v>
      </c>
      <c r="K8" s="7" t="s">
        <v>94</v>
      </c>
      <c r="L8" s="10">
        <v>81081.72</v>
      </c>
      <c r="M8" s="7" t="s">
        <v>218</v>
      </c>
      <c r="N8" s="11">
        <v>60808.317600000002</v>
      </c>
      <c r="O8" s="7" t="s">
        <v>218</v>
      </c>
      <c r="P8">
        <v>1</v>
      </c>
      <c r="Q8">
        <v>1</v>
      </c>
      <c r="R8">
        <v>1</v>
      </c>
      <c r="S8">
        <v>1</v>
      </c>
      <c r="T8">
        <v>1</v>
      </c>
      <c r="U8">
        <v>1</v>
      </c>
      <c r="V8">
        <v>1</v>
      </c>
      <c r="W8">
        <v>1</v>
      </c>
      <c r="X8">
        <v>1</v>
      </c>
      <c r="Y8">
        <v>1</v>
      </c>
      <c r="Z8">
        <v>1</v>
      </c>
      <c r="AA8">
        <v>1</v>
      </c>
      <c r="AB8">
        <v>1</v>
      </c>
      <c r="AC8" t="s">
        <v>219</v>
      </c>
      <c r="AD8" s="6">
        <v>44325</v>
      </c>
      <c r="AE8" s="6">
        <v>44325</v>
      </c>
      <c r="AF8" t="s">
        <v>220</v>
      </c>
    </row>
    <row r="9" spans="1:33" x14ac:dyDescent="0.25">
      <c r="A9">
        <v>2021</v>
      </c>
      <c r="B9" s="6">
        <v>43922</v>
      </c>
      <c r="C9" s="6">
        <v>43951</v>
      </c>
      <c r="D9" s="7" t="s">
        <v>221</v>
      </c>
      <c r="E9" s="8" t="s">
        <v>222</v>
      </c>
      <c r="F9" s="7" t="s">
        <v>223</v>
      </c>
      <c r="G9" s="7" t="s">
        <v>214</v>
      </c>
      <c r="H9" s="12" t="s">
        <v>224</v>
      </c>
      <c r="I9" s="7" t="s">
        <v>225</v>
      </c>
      <c r="J9" s="7" t="s">
        <v>226</v>
      </c>
      <c r="K9" s="7" t="s">
        <v>93</v>
      </c>
      <c r="L9" s="10">
        <v>24140.373</v>
      </c>
      <c r="M9" s="7" t="s">
        <v>218</v>
      </c>
      <c r="N9" s="11">
        <v>20255.2780704</v>
      </c>
      <c r="O9" s="7" t="s">
        <v>218</v>
      </c>
      <c r="P9">
        <v>2</v>
      </c>
      <c r="Q9">
        <v>2</v>
      </c>
      <c r="R9">
        <v>2</v>
      </c>
      <c r="S9">
        <v>2</v>
      </c>
      <c r="T9">
        <v>2</v>
      </c>
      <c r="U9">
        <v>2</v>
      </c>
      <c r="V9">
        <v>2</v>
      </c>
      <c r="W9">
        <v>2</v>
      </c>
      <c r="X9">
        <v>2</v>
      </c>
      <c r="Y9">
        <v>2</v>
      </c>
      <c r="Z9">
        <v>2</v>
      </c>
      <c r="AA9">
        <v>2</v>
      </c>
      <c r="AB9">
        <v>2</v>
      </c>
      <c r="AC9" t="s">
        <v>219</v>
      </c>
      <c r="AD9" s="6">
        <v>44325</v>
      </c>
      <c r="AE9" s="6">
        <v>44325</v>
      </c>
      <c r="AF9" t="s">
        <v>220</v>
      </c>
    </row>
    <row r="10" spans="1:33" x14ac:dyDescent="0.25">
      <c r="A10">
        <v>2021</v>
      </c>
      <c r="B10" s="6">
        <v>43922</v>
      </c>
      <c r="C10" s="6">
        <v>43951</v>
      </c>
      <c r="D10" s="7" t="s">
        <v>221</v>
      </c>
      <c r="E10" s="8" t="s">
        <v>222</v>
      </c>
      <c r="F10" s="7" t="s">
        <v>223</v>
      </c>
      <c r="G10" s="7" t="s">
        <v>214</v>
      </c>
      <c r="H10" s="12" t="s">
        <v>227</v>
      </c>
      <c r="I10" s="7" t="s">
        <v>228</v>
      </c>
      <c r="J10" s="7" t="s">
        <v>229</v>
      </c>
      <c r="K10" s="7" t="s">
        <v>94</v>
      </c>
      <c r="L10" s="10">
        <v>24140.373</v>
      </c>
      <c r="M10" s="7" t="s">
        <v>218</v>
      </c>
      <c r="N10" s="11">
        <v>20255.2780704</v>
      </c>
      <c r="O10" s="7" t="s">
        <v>218</v>
      </c>
      <c r="P10">
        <v>3</v>
      </c>
      <c r="Q10">
        <v>3</v>
      </c>
      <c r="R10">
        <v>3</v>
      </c>
      <c r="S10">
        <v>3</v>
      </c>
      <c r="T10">
        <v>3</v>
      </c>
      <c r="U10">
        <v>3</v>
      </c>
      <c r="V10">
        <v>3</v>
      </c>
      <c r="W10">
        <v>3</v>
      </c>
      <c r="X10">
        <v>3</v>
      </c>
      <c r="Y10">
        <v>3</v>
      </c>
      <c r="Z10">
        <v>3</v>
      </c>
      <c r="AA10">
        <v>3</v>
      </c>
      <c r="AB10">
        <v>3</v>
      </c>
      <c r="AC10" t="s">
        <v>219</v>
      </c>
      <c r="AD10" s="6">
        <v>44325</v>
      </c>
      <c r="AE10" s="6">
        <v>44325</v>
      </c>
      <c r="AF10" t="s">
        <v>220</v>
      </c>
    </row>
    <row r="11" spans="1:33" x14ac:dyDescent="0.25">
      <c r="A11">
        <v>2021</v>
      </c>
      <c r="B11" s="6">
        <v>43922</v>
      </c>
      <c r="C11" s="6">
        <v>43951</v>
      </c>
      <c r="D11" s="7" t="s">
        <v>221</v>
      </c>
      <c r="E11" s="8" t="s">
        <v>222</v>
      </c>
      <c r="F11" s="7" t="s">
        <v>223</v>
      </c>
      <c r="G11" s="7" t="s">
        <v>214</v>
      </c>
      <c r="H11" s="12" t="s">
        <v>230</v>
      </c>
      <c r="I11" s="7" t="s">
        <v>231</v>
      </c>
      <c r="J11" s="7" t="s">
        <v>232</v>
      </c>
      <c r="K11" s="7" t="s">
        <v>93</v>
      </c>
      <c r="L11" s="10">
        <v>24140.373</v>
      </c>
      <c r="M11" s="7" t="s">
        <v>218</v>
      </c>
      <c r="N11" s="11">
        <v>20255.2780704</v>
      </c>
      <c r="O11" s="7" t="s">
        <v>218</v>
      </c>
      <c r="P11">
        <v>4</v>
      </c>
      <c r="Q11">
        <v>4</v>
      </c>
      <c r="R11">
        <v>4</v>
      </c>
      <c r="S11">
        <v>4</v>
      </c>
      <c r="T11">
        <v>4</v>
      </c>
      <c r="U11">
        <v>4</v>
      </c>
      <c r="V11">
        <v>4</v>
      </c>
      <c r="W11">
        <v>4</v>
      </c>
      <c r="X11">
        <v>4</v>
      </c>
      <c r="Y11">
        <v>4</v>
      </c>
      <c r="Z11">
        <v>4</v>
      </c>
      <c r="AA11">
        <v>4</v>
      </c>
      <c r="AB11">
        <v>4</v>
      </c>
      <c r="AC11" t="s">
        <v>219</v>
      </c>
      <c r="AD11" s="6">
        <v>44325</v>
      </c>
      <c r="AE11" s="6">
        <v>44325</v>
      </c>
      <c r="AF11" t="s">
        <v>220</v>
      </c>
    </row>
    <row r="12" spans="1:33" x14ac:dyDescent="0.25">
      <c r="A12">
        <v>2021</v>
      </c>
      <c r="B12" s="6">
        <v>43922</v>
      </c>
      <c r="C12" s="6">
        <v>43951</v>
      </c>
      <c r="D12" s="7" t="s">
        <v>221</v>
      </c>
      <c r="E12" s="8" t="s">
        <v>222</v>
      </c>
      <c r="F12" s="7" t="s">
        <v>223</v>
      </c>
      <c r="G12" s="7" t="s">
        <v>214</v>
      </c>
      <c r="H12" s="12" t="s">
        <v>233</v>
      </c>
      <c r="I12" s="7" t="s">
        <v>234</v>
      </c>
      <c r="J12" s="7" t="s">
        <v>235</v>
      </c>
      <c r="K12" s="7" t="s">
        <v>93</v>
      </c>
      <c r="L12" s="10">
        <v>24140.373</v>
      </c>
      <c r="M12" s="7" t="s">
        <v>218</v>
      </c>
      <c r="N12" s="11">
        <v>20255.2780704</v>
      </c>
      <c r="O12" s="7" t="s">
        <v>218</v>
      </c>
      <c r="P12">
        <v>5</v>
      </c>
      <c r="Q12">
        <v>5</v>
      </c>
      <c r="R12">
        <v>5</v>
      </c>
      <c r="S12">
        <v>5</v>
      </c>
      <c r="T12">
        <v>5</v>
      </c>
      <c r="U12">
        <v>5</v>
      </c>
      <c r="V12">
        <v>5</v>
      </c>
      <c r="W12">
        <v>5</v>
      </c>
      <c r="X12">
        <v>5</v>
      </c>
      <c r="Y12">
        <v>5</v>
      </c>
      <c r="Z12">
        <v>5</v>
      </c>
      <c r="AA12">
        <v>5</v>
      </c>
      <c r="AB12">
        <v>5</v>
      </c>
      <c r="AC12" t="s">
        <v>219</v>
      </c>
      <c r="AD12" s="6">
        <v>44325</v>
      </c>
      <c r="AE12" s="6">
        <v>44325</v>
      </c>
      <c r="AF12" t="s">
        <v>220</v>
      </c>
    </row>
    <row r="13" spans="1:33" x14ac:dyDescent="0.25">
      <c r="A13">
        <v>2021</v>
      </c>
      <c r="B13" s="6">
        <v>43922</v>
      </c>
      <c r="C13" s="6">
        <v>43951</v>
      </c>
      <c r="D13" s="7" t="s">
        <v>221</v>
      </c>
      <c r="E13" s="8" t="s">
        <v>222</v>
      </c>
      <c r="F13" s="7" t="s">
        <v>223</v>
      </c>
      <c r="G13" s="7" t="s">
        <v>214</v>
      </c>
      <c r="H13" s="12" t="s">
        <v>236</v>
      </c>
      <c r="I13" s="7" t="s">
        <v>231</v>
      </c>
      <c r="J13" s="7" t="s">
        <v>237</v>
      </c>
      <c r="K13" s="7" t="s">
        <v>93</v>
      </c>
      <c r="L13" s="10">
        <v>24140.373</v>
      </c>
      <c r="M13" s="7" t="s">
        <v>218</v>
      </c>
      <c r="N13" s="11">
        <v>20255.2780704</v>
      </c>
      <c r="O13" s="7" t="s">
        <v>218</v>
      </c>
      <c r="P13">
        <v>6</v>
      </c>
      <c r="Q13">
        <v>6</v>
      </c>
      <c r="R13">
        <v>6</v>
      </c>
      <c r="S13">
        <v>6</v>
      </c>
      <c r="T13">
        <v>6</v>
      </c>
      <c r="U13">
        <v>6</v>
      </c>
      <c r="V13">
        <v>6</v>
      </c>
      <c r="W13">
        <v>6</v>
      </c>
      <c r="X13">
        <v>6</v>
      </c>
      <c r="Y13">
        <v>6</v>
      </c>
      <c r="Z13">
        <v>6</v>
      </c>
      <c r="AA13">
        <v>6</v>
      </c>
      <c r="AB13">
        <v>6</v>
      </c>
      <c r="AC13" t="s">
        <v>219</v>
      </c>
      <c r="AD13" s="6">
        <v>44325</v>
      </c>
      <c r="AE13" s="6">
        <v>44325</v>
      </c>
      <c r="AF13" t="s">
        <v>220</v>
      </c>
    </row>
    <row r="14" spans="1:33" x14ac:dyDescent="0.25">
      <c r="A14">
        <v>2021</v>
      </c>
      <c r="B14" s="6">
        <v>43922</v>
      </c>
      <c r="C14" s="6">
        <v>43951</v>
      </c>
      <c r="D14" s="7" t="s">
        <v>221</v>
      </c>
      <c r="E14" s="8" t="s">
        <v>222</v>
      </c>
      <c r="F14" s="7" t="s">
        <v>223</v>
      </c>
      <c r="G14" s="13" t="s">
        <v>214</v>
      </c>
      <c r="H14" s="12" t="s">
        <v>238</v>
      </c>
      <c r="I14" s="7" t="s">
        <v>239</v>
      </c>
      <c r="J14" s="7" t="s">
        <v>240</v>
      </c>
      <c r="K14" s="7" t="s">
        <v>93</v>
      </c>
      <c r="L14" s="10">
        <v>24140.373</v>
      </c>
      <c r="M14" s="7" t="s">
        <v>218</v>
      </c>
      <c r="N14" s="11">
        <v>20255.2780704</v>
      </c>
      <c r="O14" s="7" t="s">
        <v>218</v>
      </c>
      <c r="P14">
        <v>7</v>
      </c>
      <c r="Q14">
        <v>7</v>
      </c>
      <c r="R14">
        <v>7</v>
      </c>
      <c r="S14">
        <v>7</v>
      </c>
      <c r="T14">
        <v>7</v>
      </c>
      <c r="U14">
        <v>7</v>
      </c>
      <c r="V14">
        <v>7</v>
      </c>
      <c r="W14">
        <v>7</v>
      </c>
      <c r="X14">
        <v>7</v>
      </c>
      <c r="Y14">
        <v>7</v>
      </c>
      <c r="Z14">
        <v>7</v>
      </c>
      <c r="AA14">
        <v>7</v>
      </c>
      <c r="AB14">
        <v>7</v>
      </c>
      <c r="AC14" t="s">
        <v>219</v>
      </c>
      <c r="AD14" s="6">
        <v>44325</v>
      </c>
      <c r="AE14" s="6">
        <v>44325</v>
      </c>
      <c r="AF14" t="s">
        <v>220</v>
      </c>
    </row>
    <row r="15" spans="1:33" x14ac:dyDescent="0.25">
      <c r="A15">
        <v>2021</v>
      </c>
      <c r="B15" s="6">
        <v>43922</v>
      </c>
      <c r="C15" s="6">
        <v>43951</v>
      </c>
      <c r="D15" s="7" t="s">
        <v>221</v>
      </c>
      <c r="E15" s="8" t="s">
        <v>222</v>
      </c>
      <c r="F15" s="7" t="s">
        <v>241</v>
      </c>
      <c r="G15" s="13" t="s">
        <v>241</v>
      </c>
      <c r="H15" s="12" t="s">
        <v>242</v>
      </c>
      <c r="I15" s="7" t="s">
        <v>243</v>
      </c>
      <c r="J15" s="7" t="s">
        <v>244</v>
      </c>
      <c r="K15" s="7" t="s">
        <v>94</v>
      </c>
      <c r="L15" s="10">
        <v>26755.439999999999</v>
      </c>
      <c r="M15" s="7" t="s">
        <v>218</v>
      </c>
      <c r="N15" s="11">
        <v>22255.281311999999</v>
      </c>
      <c r="O15" s="7" t="s">
        <v>218</v>
      </c>
      <c r="P15">
        <v>8</v>
      </c>
      <c r="Q15">
        <v>8</v>
      </c>
      <c r="R15">
        <v>8</v>
      </c>
      <c r="S15">
        <v>8</v>
      </c>
      <c r="T15">
        <v>8</v>
      </c>
      <c r="U15">
        <v>8</v>
      </c>
      <c r="V15">
        <v>8</v>
      </c>
      <c r="W15">
        <v>8</v>
      </c>
      <c r="X15">
        <v>8</v>
      </c>
      <c r="Y15">
        <v>8</v>
      </c>
      <c r="Z15">
        <v>8</v>
      </c>
      <c r="AA15">
        <v>8</v>
      </c>
      <c r="AB15">
        <v>8</v>
      </c>
      <c r="AC15" t="s">
        <v>219</v>
      </c>
      <c r="AD15" s="6">
        <v>44325</v>
      </c>
      <c r="AE15" s="6">
        <v>44325</v>
      </c>
      <c r="AF15" t="s">
        <v>220</v>
      </c>
    </row>
    <row r="16" spans="1:33" x14ac:dyDescent="0.25">
      <c r="A16">
        <v>2021</v>
      </c>
      <c r="B16" s="6">
        <v>43922</v>
      </c>
      <c r="C16" s="6">
        <v>43951</v>
      </c>
      <c r="D16" s="7" t="s">
        <v>221</v>
      </c>
      <c r="E16" s="14">
        <v>1</v>
      </c>
      <c r="F16" s="15" t="s">
        <v>245</v>
      </c>
      <c r="G16" s="12" t="s">
        <v>246</v>
      </c>
      <c r="H16" s="12" t="s">
        <v>247</v>
      </c>
      <c r="I16" s="7" t="s">
        <v>244</v>
      </c>
      <c r="J16" s="7" t="s">
        <v>248</v>
      </c>
      <c r="K16" s="7" t="s">
        <v>93</v>
      </c>
      <c r="L16" s="16">
        <f>11743.31*2</f>
        <v>23486.62</v>
      </c>
      <c r="M16" s="7" t="s">
        <v>218</v>
      </c>
      <c r="N16" s="11">
        <f>9873.14*2</f>
        <v>19746.28</v>
      </c>
      <c r="O16" s="7" t="s">
        <v>218</v>
      </c>
      <c r="P16">
        <v>9</v>
      </c>
      <c r="Q16">
        <v>9</v>
      </c>
      <c r="R16">
        <v>9</v>
      </c>
      <c r="S16">
        <v>9</v>
      </c>
      <c r="T16">
        <v>9</v>
      </c>
      <c r="U16">
        <v>9</v>
      </c>
      <c r="V16">
        <v>9</v>
      </c>
      <c r="W16">
        <v>9</v>
      </c>
      <c r="X16">
        <v>9</v>
      </c>
      <c r="Y16">
        <v>9</v>
      </c>
      <c r="Z16">
        <v>9</v>
      </c>
      <c r="AA16">
        <v>9</v>
      </c>
      <c r="AB16">
        <v>9</v>
      </c>
      <c r="AC16" t="s">
        <v>219</v>
      </c>
      <c r="AD16" s="6">
        <v>44325</v>
      </c>
      <c r="AE16" s="6">
        <v>44325</v>
      </c>
      <c r="AF16" t="s">
        <v>220</v>
      </c>
    </row>
    <row r="17" spans="1:32" x14ac:dyDescent="0.25">
      <c r="A17">
        <v>2021</v>
      </c>
      <c r="B17" s="6">
        <v>43922</v>
      </c>
      <c r="C17" s="6">
        <v>43951</v>
      </c>
      <c r="D17" s="7" t="s">
        <v>86</v>
      </c>
      <c r="E17" s="14">
        <v>5</v>
      </c>
      <c r="F17" s="17" t="s">
        <v>249</v>
      </c>
      <c r="G17" s="12" t="s">
        <v>246</v>
      </c>
      <c r="H17" s="12" t="s">
        <v>250</v>
      </c>
      <c r="I17" s="7" t="s">
        <v>251</v>
      </c>
      <c r="J17" s="7" t="s">
        <v>252</v>
      </c>
      <c r="K17" s="7" t="s">
        <v>93</v>
      </c>
      <c r="L17" s="16">
        <v>7582.1</v>
      </c>
      <c r="M17" s="7" t="s">
        <v>218</v>
      </c>
      <c r="N17" s="11">
        <v>7000</v>
      </c>
      <c r="O17" s="7" t="s">
        <v>218</v>
      </c>
      <c r="P17">
        <v>10</v>
      </c>
      <c r="Q17">
        <v>10</v>
      </c>
      <c r="R17">
        <v>10</v>
      </c>
      <c r="S17">
        <v>10</v>
      </c>
      <c r="T17">
        <v>10</v>
      </c>
      <c r="U17">
        <v>10</v>
      </c>
      <c r="V17">
        <v>10</v>
      </c>
      <c r="W17">
        <v>10</v>
      </c>
      <c r="X17">
        <v>10</v>
      </c>
      <c r="Y17">
        <v>10</v>
      </c>
      <c r="Z17">
        <v>10</v>
      </c>
      <c r="AA17">
        <v>10</v>
      </c>
      <c r="AB17">
        <v>10</v>
      </c>
      <c r="AC17" t="s">
        <v>219</v>
      </c>
      <c r="AD17" s="6">
        <v>44325</v>
      </c>
      <c r="AE17" s="6">
        <v>44325</v>
      </c>
      <c r="AF17" t="s">
        <v>220</v>
      </c>
    </row>
    <row r="18" spans="1:32" x14ac:dyDescent="0.25">
      <c r="A18">
        <v>2021</v>
      </c>
      <c r="B18" s="6">
        <v>43922</v>
      </c>
      <c r="C18" s="6">
        <v>43951</v>
      </c>
      <c r="D18" s="7" t="s">
        <v>86</v>
      </c>
      <c r="E18" s="14">
        <v>2</v>
      </c>
      <c r="F18" s="17" t="s">
        <v>253</v>
      </c>
      <c r="G18" s="12" t="s">
        <v>253</v>
      </c>
      <c r="H18" s="12" t="s">
        <v>254</v>
      </c>
      <c r="I18" s="7" t="s">
        <v>240</v>
      </c>
      <c r="J18" s="7" t="s">
        <v>255</v>
      </c>
      <c r="K18" s="7" t="s">
        <v>94</v>
      </c>
      <c r="L18" s="16">
        <v>8715.6200000000008</v>
      </c>
      <c r="M18" s="7" t="s">
        <v>218</v>
      </c>
      <c r="N18" s="11">
        <v>8000</v>
      </c>
      <c r="O18" s="7" t="s">
        <v>218</v>
      </c>
      <c r="P18">
        <v>11</v>
      </c>
      <c r="Q18">
        <v>11</v>
      </c>
      <c r="R18">
        <v>11</v>
      </c>
      <c r="S18">
        <v>11</v>
      </c>
      <c r="T18">
        <v>11</v>
      </c>
      <c r="U18">
        <v>11</v>
      </c>
      <c r="V18">
        <v>11</v>
      </c>
      <c r="W18">
        <v>11</v>
      </c>
      <c r="X18">
        <v>11</v>
      </c>
      <c r="Y18">
        <v>11</v>
      </c>
      <c r="Z18">
        <v>11</v>
      </c>
      <c r="AA18">
        <v>11</v>
      </c>
      <c r="AB18">
        <v>11</v>
      </c>
      <c r="AC18" t="s">
        <v>219</v>
      </c>
      <c r="AD18" s="6">
        <v>44325</v>
      </c>
      <c r="AE18" s="6">
        <v>44325</v>
      </c>
      <c r="AF18" t="s">
        <v>220</v>
      </c>
    </row>
    <row r="19" spans="1:32" x14ac:dyDescent="0.25">
      <c r="A19">
        <v>2021</v>
      </c>
      <c r="B19" s="6">
        <v>43922</v>
      </c>
      <c r="C19" s="6">
        <v>43951</v>
      </c>
      <c r="D19" s="7" t="s">
        <v>86</v>
      </c>
      <c r="E19" s="8">
        <v>2</v>
      </c>
      <c r="F19" s="7" t="s">
        <v>256</v>
      </c>
      <c r="G19" s="7" t="s">
        <v>214</v>
      </c>
      <c r="H19" s="18" t="s">
        <v>257</v>
      </c>
      <c r="I19" s="7" t="s">
        <v>258</v>
      </c>
      <c r="J19" s="7" t="s">
        <v>259</v>
      </c>
      <c r="K19" s="7" t="s">
        <v>93</v>
      </c>
      <c r="L19" s="19">
        <v>8715.6200000000008</v>
      </c>
      <c r="M19" s="7" t="s">
        <v>218</v>
      </c>
      <c r="N19" s="11">
        <v>8000</v>
      </c>
      <c r="O19" s="7" t="s">
        <v>218</v>
      </c>
      <c r="P19">
        <v>12</v>
      </c>
      <c r="Q19">
        <v>12</v>
      </c>
      <c r="R19">
        <v>12</v>
      </c>
      <c r="S19">
        <v>12</v>
      </c>
      <c r="T19">
        <v>12</v>
      </c>
      <c r="U19">
        <v>12</v>
      </c>
      <c r="V19">
        <v>12</v>
      </c>
      <c r="W19">
        <v>12</v>
      </c>
      <c r="X19">
        <v>12</v>
      </c>
      <c r="Y19">
        <v>12</v>
      </c>
      <c r="Z19">
        <v>12</v>
      </c>
      <c r="AA19">
        <v>12</v>
      </c>
      <c r="AB19">
        <v>12</v>
      </c>
      <c r="AC19" t="s">
        <v>219</v>
      </c>
      <c r="AD19" s="6">
        <v>44325</v>
      </c>
      <c r="AE19" s="6">
        <v>44325</v>
      </c>
      <c r="AF19" t="s">
        <v>220</v>
      </c>
    </row>
    <row r="20" spans="1:32" x14ac:dyDescent="0.25">
      <c r="A20">
        <v>2021</v>
      </c>
      <c r="B20" s="6">
        <v>43922</v>
      </c>
      <c r="C20" s="6">
        <v>43951</v>
      </c>
      <c r="D20" s="7" t="s">
        <v>221</v>
      </c>
      <c r="E20" s="14">
        <v>1</v>
      </c>
      <c r="F20" s="17" t="s">
        <v>260</v>
      </c>
      <c r="G20" s="12" t="s">
        <v>260</v>
      </c>
      <c r="H20" s="12" t="s">
        <v>261</v>
      </c>
      <c r="I20" s="7" t="s">
        <v>226</v>
      </c>
      <c r="J20" s="7" t="s">
        <v>234</v>
      </c>
      <c r="K20" s="7" t="s">
        <v>94</v>
      </c>
      <c r="L20" s="10">
        <f>9361.38*2</f>
        <v>18722.759999999998</v>
      </c>
      <c r="M20" s="7" t="s">
        <v>218</v>
      </c>
      <c r="N20" s="20">
        <v>16000</v>
      </c>
      <c r="O20" s="7" t="s">
        <v>218</v>
      </c>
      <c r="P20">
        <v>13</v>
      </c>
      <c r="Q20">
        <v>13</v>
      </c>
      <c r="R20">
        <v>13</v>
      </c>
      <c r="S20">
        <v>13</v>
      </c>
      <c r="T20">
        <v>13</v>
      </c>
      <c r="U20">
        <v>13</v>
      </c>
      <c r="V20">
        <v>13</v>
      </c>
      <c r="W20">
        <v>13</v>
      </c>
      <c r="X20">
        <v>13</v>
      </c>
      <c r="Y20">
        <v>13</v>
      </c>
      <c r="Z20">
        <v>13</v>
      </c>
      <c r="AA20">
        <v>13</v>
      </c>
      <c r="AB20">
        <v>13</v>
      </c>
      <c r="AC20" t="s">
        <v>219</v>
      </c>
      <c r="AD20" s="6">
        <v>44325</v>
      </c>
      <c r="AE20" s="6">
        <v>44325</v>
      </c>
      <c r="AF20" t="s">
        <v>220</v>
      </c>
    </row>
    <row r="21" spans="1:32" x14ac:dyDescent="0.25">
      <c r="A21">
        <v>2021</v>
      </c>
      <c r="B21" s="6">
        <v>43922</v>
      </c>
      <c r="C21" s="6">
        <v>43951</v>
      </c>
      <c r="D21" s="7" t="s">
        <v>86</v>
      </c>
      <c r="E21" s="14">
        <v>5</v>
      </c>
      <c r="F21" s="17" t="s">
        <v>260</v>
      </c>
      <c r="G21" s="12" t="s">
        <v>260</v>
      </c>
      <c r="H21" s="12" t="s">
        <v>262</v>
      </c>
      <c r="I21" s="7" t="s">
        <v>234</v>
      </c>
      <c r="J21" s="7" t="s">
        <v>263</v>
      </c>
      <c r="K21" s="7" t="s">
        <v>93</v>
      </c>
      <c r="L21" s="21">
        <f>2256.97*2</f>
        <v>4513.9399999999996</v>
      </c>
      <c r="M21" s="7" t="s">
        <v>218</v>
      </c>
      <c r="N21" s="20">
        <f>2300*2</f>
        <v>4600</v>
      </c>
      <c r="O21" s="7" t="s">
        <v>218</v>
      </c>
      <c r="P21">
        <v>14</v>
      </c>
      <c r="Q21">
        <v>14</v>
      </c>
      <c r="R21">
        <v>14</v>
      </c>
      <c r="S21">
        <v>14</v>
      </c>
      <c r="T21">
        <v>14</v>
      </c>
      <c r="U21">
        <v>14</v>
      </c>
      <c r="V21">
        <v>14</v>
      </c>
      <c r="W21">
        <v>14</v>
      </c>
      <c r="X21">
        <v>14</v>
      </c>
      <c r="Y21">
        <v>14</v>
      </c>
      <c r="Z21">
        <v>14</v>
      </c>
      <c r="AA21">
        <v>14</v>
      </c>
      <c r="AB21">
        <v>14</v>
      </c>
      <c r="AC21" t="s">
        <v>219</v>
      </c>
      <c r="AD21" s="6">
        <v>44325</v>
      </c>
      <c r="AE21" s="6">
        <v>44325</v>
      </c>
      <c r="AF21" t="s">
        <v>220</v>
      </c>
    </row>
    <row r="22" spans="1:32" x14ac:dyDescent="0.25">
      <c r="A22">
        <v>2021</v>
      </c>
      <c r="B22" s="6">
        <v>43922</v>
      </c>
      <c r="C22" s="6">
        <v>43951</v>
      </c>
      <c r="D22" s="7" t="s">
        <v>221</v>
      </c>
      <c r="E22" s="14">
        <v>1</v>
      </c>
      <c r="F22" s="17" t="s">
        <v>264</v>
      </c>
      <c r="G22" s="12" t="s">
        <v>264</v>
      </c>
      <c r="H22" s="12" t="s">
        <v>265</v>
      </c>
      <c r="I22" s="7" t="s">
        <v>266</v>
      </c>
      <c r="J22" s="7" t="s">
        <v>267</v>
      </c>
      <c r="K22" s="7" t="s">
        <v>94</v>
      </c>
      <c r="L22" s="10">
        <f>4357.82*2</f>
        <v>8715.64</v>
      </c>
      <c r="M22" s="7" t="s">
        <v>218</v>
      </c>
      <c r="N22" s="20">
        <v>8000</v>
      </c>
      <c r="O22" s="7" t="s">
        <v>218</v>
      </c>
      <c r="P22">
        <v>15</v>
      </c>
      <c r="Q22">
        <v>15</v>
      </c>
      <c r="R22">
        <v>15</v>
      </c>
      <c r="S22">
        <v>15</v>
      </c>
      <c r="T22">
        <v>15</v>
      </c>
      <c r="U22">
        <v>15</v>
      </c>
      <c r="V22">
        <v>15</v>
      </c>
      <c r="W22">
        <v>15</v>
      </c>
      <c r="X22">
        <v>15</v>
      </c>
      <c r="Y22">
        <v>15</v>
      </c>
      <c r="Z22">
        <v>15</v>
      </c>
      <c r="AA22">
        <v>15</v>
      </c>
      <c r="AB22">
        <v>15</v>
      </c>
      <c r="AC22" t="s">
        <v>219</v>
      </c>
      <c r="AD22" s="6">
        <v>44325</v>
      </c>
      <c r="AE22" s="6">
        <v>44325</v>
      </c>
      <c r="AF22" t="s">
        <v>220</v>
      </c>
    </row>
    <row r="23" spans="1:32" x14ac:dyDescent="0.25">
      <c r="A23">
        <v>2021</v>
      </c>
      <c r="B23" s="6">
        <v>43922</v>
      </c>
      <c r="C23" s="6">
        <v>43951</v>
      </c>
      <c r="D23" s="7" t="s">
        <v>86</v>
      </c>
      <c r="E23" s="14">
        <v>5</v>
      </c>
      <c r="F23" s="17" t="s">
        <v>268</v>
      </c>
      <c r="G23" s="12" t="s">
        <v>264</v>
      </c>
      <c r="H23" s="12" t="s">
        <v>269</v>
      </c>
      <c r="I23" s="7" t="s">
        <v>270</v>
      </c>
      <c r="J23" s="7" t="s">
        <v>271</v>
      </c>
      <c r="K23" s="7" t="s">
        <v>94</v>
      </c>
      <c r="L23" s="10">
        <f>3089.63*2</f>
        <v>6179.26</v>
      </c>
      <c r="M23" s="7" t="s">
        <v>218</v>
      </c>
      <c r="N23" s="20">
        <v>6000</v>
      </c>
      <c r="O23" s="7" t="s">
        <v>218</v>
      </c>
      <c r="P23">
        <v>16</v>
      </c>
      <c r="Q23">
        <v>16</v>
      </c>
      <c r="R23">
        <v>16</v>
      </c>
      <c r="S23">
        <v>16</v>
      </c>
      <c r="T23">
        <v>16</v>
      </c>
      <c r="U23">
        <v>16</v>
      </c>
      <c r="V23">
        <v>16</v>
      </c>
      <c r="W23">
        <v>16</v>
      </c>
      <c r="X23">
        <v>16</v>
      </c>
      <c r="Y23">
        <v>16</v>
      </c>
      <c r="Z23">
        <v>16</v>
      </c>
      <c r="AA23">
        <v>16</v>
      </c>
      <c r="AB23">
        <v>16</v>
      </c>
      <c r="AC23" t="s">
        <v>219</v>
      </c>
      <c r="AD23" s="6">
        <v>44325</v>
      </c>
      <c r="AE23" s="6">
        <v>44325</v>
      </c>
      <c r="AF23" t="s">
        <v>220</v>
      </c>
    </row>
    <row r="24" spans="1:32" x14ac:dyDescent="0.25">
      <c r="A24">
        <v>2021</v>
      </c>
      <c r="B24" s="6">
        <v>43922</v>
      </c>
      <c r="C24" s="6">
        <v>43951</v>
      </c>
      <c r="D24" s="7" t="s">
        <v>82</v>
      </c>
      <c r="E24" s="14">
        <v>1</v>
      </c>
      <c r="F24" s="9" t="s">
        <v>581</v>
      </c>
      <c r="G24" s="12" t="s">
        <v>272</v>
      </c>
      <c r="H24" s="12" t="s">
        <v>273</v>
      </c>
      <c r="I24" s="7" t="s">
        <v>274</v>
      </c>
      <c r="J24" s="7" t="s">
        <v>275</v>
      </c>
      <c r="K24" s="7" t="s">
        <v>94</v>
      </c>
      <c r="L24" s="16">
        <f>11743.31*2</f>
        <v>23486.62</v>
      </c>
      <c r="M24" s="7" t="s">
        <v>218</v>
      </c>
      <c r="N24" s="11">
        <v>19746.278663999998</v>
      </c>
      <c r="O24" s="7" t="s">
        <v>218</v>
      </c>
      <c r="P24">
        <v>17</v>
      </c>
      <c r="Q24">
        <v>17</v>
      </c>
      <c r="R24">
        <v>17</v>
      </c>
      <c r="S24">
        <v>17</v>
      </c>
      <c r="T24">
        <v>17</v>
      </c>
      <c r="U24">
        <v>17</v>
      </c>
      <c r="V24">
        <v>17</v>
      </c>
      <c r="W24">
        <v>17</v>
      </c>
      <c r="X24">
        <v>17</v>
      </c>
      <c r="Y24">
        <v>17</v>
      </c>
      <c r="Z24">
        <v>17</v>
      </c>
      <c r="AA24">
        <v>17</v>
      </c>
      <c r="AB24">
        <v>17</v>
      </c>
      <c r="AC24" t="s">
        <v>219</v>
      </c>
      <c r="AD24" s="6">
        <v>44325</v>
      </c>
      <c r="AE24" s="6">
        <v>44325</v>
      </c>
      <c r="AF24" t="s">
        <v>220</v>
      </c>
    </row>
    <row r="25" spans="1:32" x14ac:dyDescent="0.25">
      <c r="A25">
        <v>2021</v>
      </c>
      <c r="B25" s="6">
        <v>43922</v>
      </c>
      <c r="C25" s="6">
        <v>43951</v>
      </c>
      <c r="D25" s="7" t="s">
        <v>221</v>
      </c>
      <c r="E25" s="14">
        <v>1</v>
      </c>
      <c r="F25" s="9" t="s">
        <v>276</v>
      </c>
      <c r="G25" s="12" t="s">
        <v>272</v>
      </c>
      <c r="H25" s="12" t="s">
        <v>277</v>
      </c>
      <c r="I25" s="7" t="s">
        <v>278</v>
      </c>
      <c r="J25" s="7" t="s">
        <v>244</v>
      </c>
      <c r="K25" s="7" t="s">
        <v>94</v>
      </c>
      <c r="L25" s="16">
        <v>23486.609999999997</v>
      </c>
      <c r="M25" s="7" t="s">
        <v>218</v>
      </c>
      <c r="N25" s="11">
        <v>19746.278663999998</v>
      </c>
      <c r="O25" s="7" t="s">
        <v>218</v>
      </c>
      <c r="P25">
        <v>18</v>
      </c>
      <c r="Q25">
        <v>18</v>
      </c>
      <c r="R25">
        <v>18</v>
      </c>
      <c r="S25">
        <v>18</v>
      </c>
      <c r="T25">
        <v>18</v>
      </c>
      <c r="U25">
        <v>18</v>
      </c>
      <c r="V25">
        <v>18</v>
      </c>
      <c r="W25">
        <v>18</v>
      </c>
      <c r="X25">
        <v>18</v>
      </c>
      <c r="Y25">
        <v>18</v>
      </c>
      <c r="Z25">
        <v>18</v>
      </c>
      <c r="AA25">
        <v>18</v>
      </c>
      <c r="AB25">
        <v>18</v>
      </c>
      <c r="AC25" t="s">
        <v>219</v>
      </c>
      <c r="AD25" s="6">
        <v>44325</v>
      </c>
      <c r="AE25" s="6">
        <v>44325</v>
      </c>
      <c r="AF25" t="s">
        <v>220</v>
      </c>
    </row>
    <row r="26" spans="1:32" x14ac:dyDescent="0.25">
      <c r="A26">
        <v>2021</v>
      </c>
      <c r="B26" s="6">
        <v>43922</v>
      </c>
      <c r="C26" s="6">
        <v>43951</v>
      </c>
      <c r="D26" s="7" t="s">
        <v>221</v>
      </c>
      <c r="E26" s="14">
        <v>2</v>
      </c>
      <c r="F26" s="9" t="s">
        <v>279</v>
      </c>
      <c r="G26" s="12" t="s">
        <v>272</v>
      </c>
      <c r="H26" s="12" t="s">
        <v>280</v>
      </c>
      <c r="I26" s="7" t="s">
        <v>229</v>
      </c>
      <c r="J26" s="7" t="s">
        <v>234</v>
      </c>
      <c r="K26" s="7" t="s">
        <v>93</v>
      </c>
      <c r="L26" s="16">
        <v>22179.09</v>
      </c>
      <c r="M26" s="7" t="s">
        <v>218</v>
      </c>
      <c r="N26" s="11">
        <v>18718.044935999998</v>
      </c>
      <c r="O26" s="7" t="s">
        <v>218</v>
      </c>
      <c r="P26">
        <v>19</v>
      </c>
      <c r="Q26">
        <v>19</v>
      </c>
      <c r="R26">
        <v>19</v>
      </c>
      <c r="S26">
        <v>19</v>
      </c>
      <c r="T26">
        <v>19</v>
      </c>
      <c r="U26">
        <v>19</v>
      </c>
      <c r="V26">
        <v>19</v>
      </c>
      <c r="W26">
        <v>19</v>
      </c>
      <c r="X26">
        <v>19</v>
      </c>
      <c r="Y26">
        <v>19</v>
      </c>
      <c r="Z26">
        <v>19</v>
      </c>
      <c r="AA26">
        <v>19</v>
      </c>
      <c r="AB26">
        <v>19</v>
      </c>
      <c r="AC26" t="s">
        <v>219</v>
      </c>
      <c r="AD26" s="6">
        <v>44325</v>
      </c>
      <c r="AE26" s="6">
        <v>44325</v>
      </c>
      <c r="AF26" t="s">
        <v>220</v>
      </c>
    </row>
    <row r="27" spans="1:32" x14ac:dyDescent="0.25">
      <c r="A27">
        <v>2021</v>
      </c>
      <c r="B27" s="6">
        <v>43922</v>
      </c>
      <c r="C27" s="6">
        <v>43951</v>
      </c>
      <c r="D27" s="7" t="s">
        <v>86</v>
      </c>
      <c r="E27" s="14">
        <v>5</v>
      </c>
      <c r="F27" s="9" t="s">
        <v>281</v>
      </c>
      <c r="G27" s="12" t="s">
        <v>272</v>
      </c>
      <c r="H27" s="12" t="s">
        <v>282</v>
      </c>
      <c r="I27" s="7" t="s">
        <v>248</v>
      </c>
      <c r="J27" s="7" t="s">
        <v>229</v>
      </c>
      <c r="K27" s="7" t="s">
        <v>93</v>
      </c>
      <c r="L27" s="16">
        <v>9030.2999999999993</v>
      </c>
      <c r="M27" s="7" t="s">
        <v>218</v>
      </c>
      <c r="N27" s="11">
        <v>8264.32</v>
      </c>
      <c r="O27" s="7" t="s">
        <v>218</v>
      </c>
      <c r="P27">
        <v>20</v>
      </c>
      <c r="Q27">
        <v>20</v>
      </c>
      <c r="R27">
        <v>20</v>
      </c>
      <c r="S27">
        <v>20</v>
      </c>
      <c r="T27">
        <v>20</v>
      </c>
      <c r="U27">
        <v>20</v>
      </c>
      <c r="V27">
        <v>20</v>
      </c>
      <c r="W27">
        <v>20</v>
      </c>
      <c r="X27">
        <v>20</v>
      </c>
      <c r="Y27">
        <v>20</v>
      </c>
      <c r="Z27">
        <v>20</v>
      </c>
      <c r="AA27">
        <v>20</v>
      </c>
      <c r="AB27">
        <v>20</v>
      </c>
      <c r="AC27" t="s">
        <v>219</v>
      </c>
      <c r="AD27" s="6">
        <v>44325</v>
      </c>
      <c r="AE27" s="6">
        <v>44325</v>
      </c>
      <c r="AF27" t="s">
        <v>220</v>
      </c>
    </row>
    <row r="28" spans="1:32" x14ac:dyDescent="0.25">
      <c r="A28">
        <v>2021</v>
      </c>
      <c r="B28" s="6">
        <v>43922</v>
      </c>
      <c r="C28" s="6">
        <v>43951</v>
      </c>
      <c r="D28" s="7" t="s">
        <v>86</v>
      </c>
      <c r="E28" s="14">
        <v>5</v>
      </c>
      <c r="F28" s="9" t="s">
        <v>283</v>
      </c>
      <c r="G28" s="12" t="s">
        <v>272</v>
      </c>
      <c r="H28" s="12" t="s">
        <v>284</v>
      </c>
      <c r="I28" s="7" t="s">
        <v>285</v>
      </c>
      <c r="J28" s="7" t="s">
        <v>286</v>
      </c>
      <c r="K28" s="7" t="s">
        <v>93</v>
      </c>
      <c r="L28" s="16">
        <v>6403.68</v>
      </c>
      <c r="M28" s="7" t="s">
        <v>218</v>
      </c>
      <c r="N28" s="11">
        <v>6200</v>
      </c>
      <c r="O28" s="7" t="s">
        <v>218</v>
      </c>
      <c r="P28">
        <v>21</v>
      </c>
      <c r="Q28">
        <v>21</v>
      </c>
      <c r="R28">
        <v>21</v>
      </c>
      <c r="S28">
        <v>21</v>
      </c>
      <c r="T28">
        <v>21</v>
      </c>
      <c r="U28">
        <v>21</v>
      </c>
      <c r="V28">
        <v>21</v>
      </c>
      <c r="W28">
        <v>21</v>
      </c>
      <c r="X28">
        <v>21</v>
      </c>
      <c r="Y28">
        <v>21</v>
      </c>
      <c r="Z28">
        <v>21</v>
      </c>
      <c r="AA28">
        <v>21</v>
      </c>
      <c r="AB28">
        <v>21</v>
      </c>
      <c r="AC28" t="s">
        <v>219</v>
      </c>
      <c r="AD28" s="6">
        <v>44325</v>
      </c>
      <c r="AE28" s="6">
        <v>44325</v>
      </c>
      <c r="AF28" t="s">
        <v>220</v>
      </c>
    </row>
    <row r="29" spans="1:32" x14ac:dyDescent="0.25">
      <c r="A29">
        <v>2021</v>
      </c>
      <c r="B29" s="6">
        <v>43922</v>
      </c>
      <c r="C29" s="6">
        <v>43951</v>
      </c>
      <c r="D29" s="7" t="s">
        <v>86</v>
      </c>
      <c r="E29" s="14">
        <v>5</v>
      </c>
      <c r="F29" s="9" t="s">
        <v>287</v>
      </c>
      <c r="G29" s="12" t="s">
        <v>272</v>
      </c>
      <c r="H29" s="12" t="s">
        <v>288</v>
      </c>
      <c r="I29" s="7" t="s">
        <v>289</v>
      </c>
      <c r="J29" s="7" t="s">
        <v>290</v>
      </c>
      <c r="K29" s="7" t="s">
        <v>93</v>
      </c>
      <c r="L29" s="16">
        <v>7582.1</v>
      </c>
      <c r="M29" s="7" t="s">
        <v>218</v>
      </c>
      <c r="N29" s="11">
        <v>7000</v>
      </c>
      <c r="O29" s="7" t="s">
        <v>218</v>
      </c>
      <c r="P29">
        <v>22</v>
      </c>
      <c r="Q29">
        <v>22</v>
      </c>
      <c r="R29">
        <v>22</v>
      </c>
      <c r="S29">
        <v>22</v>
      </c>
      <c r="T29">
        <v>22</v>
      </c>
      <c r="U29">
        <v>22</v>
      </c>
      <c r="V29">
        <v>22</v>
      </c>
      <c r="W29">
        <v>22</v>
      </c>
      <c r="X29">
        <v>22</v>
      </c>
      <c r="Y29">
        <v>22</v>
      </c>
      <c r="Z29">
        <v>22</v>
      </c>
      <c r="AA29">
        <v>22</v>
      </c>
      <c r="AB29">
        <v>22</v>
      </c>
      <c r="AC29" t="s">
        <v>219</v>
      </c>
      <c r="AD29" s="6">
        <v>44325</v>
      </c>
      <c r="AE29" s="6">
        <v>44325</v>
      </c>
      <c r="AF29" t="s">
        <v>220</v>
      </c>
    </row>
    <row r="30" spans="1:32" x14ac:dyDescent="0.25">
      <c r="A30">
        <v>2021</v>
      </c>
      <c r="B30" s="6">
        <v>43922</v>
      </c>
      <c r="C30" s="6">
        <v>43951</v>
      </c>
      <c r="D30" s="7" t="s">
        <v>221</v>
      </c>
      <c r="E30" s="14">
        <v>2</v>
      </c>
      <c r="F30" s="9" t="s">
        <v>291</v>
      </c>
      <c r="G30" s="12" t="s">
        <v>292</v>
      </c>
      <c r="H30" s="12" t="s">
        <v>293</v>
      </c>
      <c r="I30" s="7" t="s">
        <v>234</v>
      </c>
      <c r="J30" s="7" t="s">
        <v>289</v>
      </c>
      <c r="K30" s="7" t="s">
        <v>94</v>
      </c>
      <c r="L30" s="16">
        <f>5562.33*2</f>
        <v>11124.66</v>
      </c>
      <c r="M30" s="7" t="s">
        <v>218</v>
      </c>
      <c r="N30" s="11">
        <v>10000</v>
      </c>
      <c r="O30" s="7" t="s">
        <v>218</v>
      </c>
      <c r="P30">
        <v>23</v>
      </c>
      <c r="Q30">
        <v>23</v>
      </c>
      <c r="R30">
        <v>23</v>
      </c>
      <c r="S30">
        <v>23</v>
      </c>
      <c r="T30">
        <v>23</v>
      </c>
      <c r="U30">
        <v>23</v>
      </c>
      <c r="V30">
        <v>23</v>
      </c>
      <c r="W30">
        <v>23</v>
      </c>
      <c r="X30">
        <v>23</v>
      </c>
      <c r="Y30">
        <v>23</v>
      </c>
      <c r="Z30">
        <v>23</v>
      </c>
      <c r="AA30">
        <v>23</v>
      </c>
      <c r="AB30">
        <v>23</v>
      </c>
      <c r="AC30" t="s">
        <v>219</v>
      </c>
      <c r="AD30" s="6">
        <v>44325</v>
      </c>
      <c r="AE30" s="6">
        <v>44325</v>
      </c>
      <c r="AF30" t="s">
        <v>220</v>
      </c>
    </row>
    <row r="31" spans="1:32" x14ac:dyDescent="0.25">
      <c r="A31">
        <v>2021</v>
      </c>
      <c r="B31" s="6">
        <v>43922</v>
      </c>
      <c r="C31" s="6">
        <v>43951</v>
      </c>
      <c r="D31" s="7" t="s">
        <v>86</v>
      </c>
      <c r="E31" s="14">
        <v>6</v>
      </c>
      <c r="F31" s="9" t="s">
        <v>294</v>
      </c>
      <c r="G31" s="12" t="s">
        <v>292</v>
      </c>
      <c r="H31" s="12" t="s">
        <v>295</v>
      </c>
      <c r="I31" s="7" t="s">
        <v>234</v>
      </c>
      <c r="J31" s="7" t="s">
        <v>231</v>
      </c>
      <c r="K31" s="7" t="s">
        <v>94</v>
      </c>
      <c r="L31" s="16">
        <v>4978.08</v>
      </c>
      <c r="M31" s="7" t="s">
        <v>218</v>
      </c>
      <c r="N31" s="11">
        <v>5000</v>
      </c>
      <c r="O31" s="7" t="s">
        <v>218</v>
      </c>
      <c r="P31">
        <v>24</v>
      </c>
      <c r="Q31">
        <v>24</v>
      </c>
      <c r="R31">
        <v>24</v>
      </c>
      <c r="S31">
        <v>24</v>
      </c>
      <c r="T31">
        <v>24</v>
      </c>
      <c r="U31">
        <v>24</v>
      </c>
      <c r="V31">
        <v>24</v>
      </c>
      <c r="W31">
        <v>24</v>
      </c>
      <c r="X31">
        <v>24</v>
      </c>
      <c r="Y31">
        <v>24</v>
      </c>
      <c r="Z31">
        <v>24</v>
      </c>
      <c r="AA31">
        <v>24</v>
      </c>
      <c r="AB31">
        <v>24</v>
      </c>
      <c r="AC31" t="s">
        <v>219</v>
      </c>
      <c r="AD31" s="6">
        <v>44325</v>
      </c>
      <c r="AE31" s="6">
        <v>44325</v>
      </c>
      <c r="AF31" t="s">
        <v>220</v>
      </c>
    </row>
    <row r="32" spans="1:32" x14ac:dyDescent="0.25">
      <c r="A32">
        <v>2021</v>
      </c>
      <c r="B32" s="6">
        <v>43922</v>
      </c>
      <c r="C32" s="6">
        <v>43951</v>
      </c>
      <c r="D32" s="7" t="s">
        <v>221</v>
      </c>
      <c r="E32" s="14">
        <v>1</v>
      </c>
      <c r="F32" s="9" t="s">
        <v>296</v>
      </c>
      <c r="G32" s="12" t="s">
        <v>297</v>
      </c>
      <c r="H32" s="12" t="s">
        <v>298</v>
      </c>
      <c r="I32" s="7" t="s">
        <v>299</v>
      </c>
      <c r="J32" s="7" t="s">
        <v>300</v>
      </c>
      <c r="K32" s="7" t="s">
        <v>93</v>
      </c>
      <c r="L32" s="16">
        <f>11743.31*2</f>
        <v>23486.62</v>
      </c>
      <c r="M32" s="7" t="s">
        <v>218</v>
      </c>
      <c r="N32" s="11">
        <f>9873.14*2</f>
        <v>19746.28</v>
      </c>
      <c r="O32" s="7" t="s">
        <v>218</v>
      </c>
      <c r="P32">
        <v>25</v>
      </c>
      <c r="Q32">
        <v>25</v>
      </c>
      <c r="R32">
        <v>25</v>
      </c>
      <c r="S32">
        <v>25</v>
      </c>
      <c r="T32">
        <v>25</v>
      </c>
      <c r="U32">
        <v>25</v>
      </c>
      <c r="V32">
        <v>25</v>
      </c>
      <c r="W32">
        <v>25</v>
      </c>
      <c r="X32">
        <v>25</v>
      </c>
      <c r="Y32">
        <v>25</v>
      </c>
      <c r="Z32">
        <v>25</v>
      </c>
      <c r="AA32">
        <v>25</v>
      </c>
      <c r="AB32">
        <v>25</v>
      </c>
      <c r="AC32" t="s">
        <v>219</v>
      </c>
      <c r="AD32" s="6">
        <v>44325</v>
      </c>
      <c r="AE32" s="6">
        <v>44325</v>
      </c>
      <c r="AF32" t="s">
        <v>220</v>
      </c>
    </row>
    <row r="33" spans="1:32" x14ac:dyDescent="0.25">
      <c r="A33">
        <v>2021</v>
      </c>
      <c r="B33" s="6">
        <v>43922</v>
      </c>
      <c r="C33" s="6">
        <v>43951</v>
      </c>
      <c r="D33" s="7" t="s">
        <v>86</v>
      </c>
      <c r="E33" s="14">
        <v>5</v>
      </c>
      <c r="F33" s="9" t="s">
        <v>301</v>
      </c>
      <c r="G33" s="12" t="s">
        <v>297</v>
      </c>
      <c r="H33" s="12" t="s">
        <v>302</v>
      </c>
      <c r="I33" s="7" t="s">
        <v>303</v>
      </c>
      <c r="J33" s="7" t="s">
        <v>304</v>
      </c>
      <c r="K33" s="7" t="s">
        <v>93</v>
      </c>
      <c r="L33" s="16">
        <f>2545.15*2</f>
        <v>5090.3</v>
      </c>
      <c r="M33" s="7" t="s">
        <v>218</v>
      </c>
      <c r="N33" s="11">
        <f>2550*2</f>
        <v>5100</v>
      </c>
      <c r="O33" s="7" t="s">
        <v>218</v>
      </c>
      <c r="P33">
        <v>26</v>
      </c>
      <c r="Q33">
        <v>26</v>
      </c>
      <c r="R33">
        <v>26</v>
      </c>
      <c r="S33">
        <v>26</v>
      </c>
      <c r="T33">
        <v>26</v>
      </c>
      <c r="U33">
        <v>26</v>
      </c>
      <c r="V33">
        <v>26</v>
      </c>
      <c r="W33">
        <v>26</v>
      </c>
      <c r="X33">
        <v>26</v>
      </c>
      <c r="Y33">
        <v>26</v>
      </c>
      <c r="Z33">
        <v>26</v>
      </c>
      <c r="AA33">
        <v>26</v>
      </c>
      <c r="AB33">
        <v>26</v>
      </c>
      <c r="AC33" t="s">
        <v>219</v>
      </c>
      <c r="AD33" s="6">
        <v>44325</v>
      </c>
      <c r="AE33" s="6">
        <v>44325</v>
      </c>
      <c r="AF33" t="s">
        <v>220</v>
      </c>
    </row>
    <row r="34" spans="1:32" x14ac:dyDescent="0.25">
      <c r="A34">
        <v>2021</v>
      </c>
      <c r="B34" s="6">
        <v>43922</v>
      </c>
      <c r="C34" s="6">
        <v>43951</v>
      </c>
      <c r="D34" s="7" t="s">
        <v>86</v>
      </c>
      <c r="E34" s="14">
        <v>5</v>
      </c>
      <c r="F34" s="9" t="s">
        <v>305</v>
      </c>
      <c r="G34" s="12" t="s">
        <v>306</v>
      </c>
      <c r="H34" s="12" t="s">
        <v>307</v>
      </c>
      <c r="I34" s="7" t="s">
        <v>308</v>
      </c>
      <c r="J34" s="7" t="s">
        <v>309</v>
      </c>
      <c r="K34" s="7" t="s">
        <v>93</v>
      </c>
      <c r="L34" s="16">
        <f>1921.55*2</f>
        <v>3843.1</v>
      </c>
      <c r="M34" s="7" t="s">
        <v>218</v>
      </c>
      <c r="N34" s="11">
        <v>4000</v>
      </c>
      <c r="O34" s="7" t="s">
        <v>218</v>
      </c>
      <c r="P34">
        <v>27</v>
      </c>
      <c r="Q34">
        <v>27</v>
      </c>
      <c r="R34">
        <v>27</v>
      </c>
      <c r="S34">
        <v>27</v>
      </c>
      <c r="T34">
        <v>27</v>
      </c>
      <c r="U34">
        <v>27</v>
      </c>
      <c r="V34">
        <v>27</v>
      </c>
      <c r="W34">
        <v>27</v>
      </c>
      <c r="X34">
        <v>27</v>
      </c>
      <c r="Y34">
        <v>27</v>
      </c>
      <c r="Z34">
        <v>27</v>
      </c>
      <c r="AA34">
        <v>27</v>
      </c>
      <c r="AB34">
        <v>27</v>
      </c>
      <c r="AC34" t="s">
        <v>219</v>
      </c>
      <c r="AD34" s="6">
        <v>44325</v>
      </c>
      <c r="AE34" s="6">
        <v>44325</v>
      </c>
      <c r="AF34" t="s">
        <v>220</v>
      </c>
    </row>
    <row r="35" spans="1:32" x14ac:dyDescent="0.25">
      <c r="A35">
        <v>2021</v>
      </c>
      <c r="B35" s="6">
        <v>43922</v>
      </c>
      <c r="C35" s="6">
        <v>43951</v>
      </c>
      <c r="D35" s="7" t="s">
        <v>221</v>
      </c>
      <c r="E35" s="14">
        <v>2</v>
      </c>
      <c r="F35" s="9" t="s">
        <v>310</v>
      </c>
      <c r="G35" s="12" t="s">
        <v>311</v>
      </c>
      <c r="H35" s="12" t="s">
        <v>312</v>
      </c>
      <c r="I35" s="7" t="s">
        <v>313</v>
      </c>
      <c r="J35" s="7" t="s">
        <v>314</v>
      </c>
      <c r="K35" s="7" t="s">
        <v>94</v>
      </c>
      <c r="L35" s="16">
        <v>23486.62</v>
      </c>
      <c r="M35" s="7" t="s">
        <v>218</v>
      </c>
      <c r="N35" s="11">
        <f>9873.14*2</f>
        <v>19746.28</v>
      </c>
      <c r="O35" s="7" t="s">
        <v>218</v>
      </c>
      <c r="P35">
        <v>28</v>
      </c>
      <c r="Q35">
        <v>28</v>
      </c>
      <c r="R35">
        <v>28</v>
      </c>
      <c r="S35">
        <v>28</v>
      </c>
      <c r="T35">
        <v>28</v>
      </c>
      <c r="U35">
        <v>28</v>
      </c>
      <c r="V35">
        <v>28</v>
      </c>
      <c r="W35">
        <v>28</v>
      </c>
      <c r="X35">
        <v>28</v>
      </c>
      <c r="Y35">
        <v>28</v>
      </c>
      <c r="Z35">
        <v>28</v>
      </c>
      <c r="AA35">
        <v>28</v>
      </c>
      <c r="AB35">
        <v>28</v>
      </c>
      <c r="AC35" t="s">
        <v>219</v>
      </c>
      <c r="AD35" s="6">
        <v>44325</v>
      </c>
      <c r="AE35" s="6">
        <v>44325</v>
      </c>
      <c r="AF35" t="s">
        <v>220</v>
      </c>
    </row>
    <row r="36" spans="1:32" x14ac:dyDescent="0.25">
      <c r="A36">
        <v>2021</v>
      </c>
      <c r="B36" s="6">
        <v>43922</v>
      </c>
      <c r="C36" s="6">
        <v>43951</v>
      </c>
      <c r="D36" s="7" t="s">
        <v>86</v>
      </c>
      <c r="E36" s="14">
        <v>5</v>
      </c>
      <c r="F36" s="9" t="s">
        <v>246</v>
      </c>
      <c r="G36" s="12" t="s">
        <v>311</v>
      </c>
      <c r="H36" s="12" t="s">
        <v>315</v>
      </c>
      <c r="I36" s="7" t="s">
        <v>316</v>
      </c>
      <c r="J36" s="7" t="s">
        <v>231</v>
      </c>
      <c r="K36" s="7" t="s">
        <v>93</v>
      </c>
      <c r="L36" s="16">
        <v>4978.08</v>
      </c>
      <c r="M36" s="7" t="s">
        <v>218</v>
      </c>
      <c r="N36" s="11">
        <v>5000</v>
      </c>
      <c r="O36" s="7" t="s">
        <v>218</v>
      </c>
      <c r="P36">
        <v>29</v>
      </c>
      <c r="Q36">
        <v>29</v>
      </c>
      <c r="R36">
        <v>29</v>
      </c>
      <c r="S36">
        <v>29</v>
      </c>
      <c r="T36">
        <v>29</v>
      </c>
      <c r="U36">
        <v>29</v>
      </c>
      <c r="V36">
        <v>29</v>
      </c>
      <c r="W36">
        <v>29</v>
      </c>
      <c r="X36">
        <v>29</v>
      </c>
      <c r="Y36">
        <v>29</v>
      </c>
      <c r="Z36">
        <v>29</v>
      </c>
      <c r="AA36">
        <v>29</v>
      </c>
      <c r="AB36">
        <v>29</v>
      </c>
      <c r="AC36" t="s">
        <v>219</v>
      </c>
      <c r="AD36" s="6">
        <v>44325</v>
      </c>
      <c r="AE36" s="6">
        <v>44325</v>
      </c>
      <c r="AF36" t="s">
        <v>220</v>
      </c>
    </row>
    <row r="37" spans="1:32" x14ac:dyDescent="0.25">
      <c r="A37">
        <v>2021</v>
      </c>
      <c r="B37" s="6">
        <v>43922</v>
      </c>
      <c r="C37" s="6">
        <v>43951</v>
      </c>
      <c r="D37" s="7" t="s">
        <v>86</v>
      </c>
      <c r="E37" s="14">
        <v>5</v>
      </c>
      <c r="F37" s="9" t="s">
        <v>317</v>
      </c>
      <c r="G37" s="12" t="s">
        <v>311</v>
      </c>
      <c r="H37" s="12" t="s">
        <v>318</v>
      </c>
      <c r="I37" s="7" t="s">
        <v>319</v>
      </c>
      <c r="J37" s="7" t="s">
        <v>216</v>
      </c>
      <c r="K37" s="7" t="s">
        <v>93</v>
      </c>
      <c r="L37" s="16">
        <v>7357.68</v>
      </c>
      <c r="M37" s="7" t="s">
        <v>218</v>
      </c>
      <c r="N37" s="11">
        <v>6800</v>
      </c>
      <c r="O37" s="7" t="s">
        <v>218</v>
      </c>
      <c r="P37">
        <v>30</v>
      </c>
      <c r="Q37">
        <v>30</v>
      </c>
      <c r="R37">
        <v>30</v>
      </c>
      <c r="S37">
        <v>30</v>
      </c>
      <c r="T37">
        <v>30</v>
      </c>
      <c r="U37">
        <v>30</v>
      </c>
      <c r="V37">
        <v>30</v>
      </c>
      <c r="W37">
        <v>30</v>
      </c>
      <c r="X37">
        <v>30</v>
      </c>
      <c r="Y37">
        <v>30</v>
      </c>
      <c r="Z37">
        <v>30</v>
      </c>
      <c r="AA37">
        <v>30</v>
      </c>
      <c r="AB37">
        <v>30</v>
      </c>
      <c r="AC37" t="s">
        <v>219</v>
      </c>
      <c r="AD37" s="6">
        <v>44325</v>
      </c>
      <c r="AE37" s="6">
        <v>44325</v>
      </c>
      <c r="AF37" t="s">
        <v>220</v>
      </c>
    </row>
    <row r="38" spans="1:32" x14ac:dyDescent="0.25">
      <c r="A38">
        <v>2021</v>
      </c>
      <c r="B38" s="6">
        <v>43922</v>
      </c>
      <c r="C38" s="6">
        <v>43951</v>
      </c>
      <c r="D38" s="7" t="s">
        <v>86</v>
      </c>
      <c r="E38" s="14">
        <v>5</v>
      </c>
      <c r="F38" s="9" t="s">
        <v>320</v>
      </c>
      <c r="G38" s="12" t="s">
        <v>311</v>
      </c>
      <c r="H38" s="12" t="s">
        <v>321</v>
      </c>
      <c r="I38" s="7" t="s">
        <v>217</v>
      </c>
      <c r="J38" s="7" t="s">
        <v>322</v>
      </c>
      <c r="K38" s="7" t="s">
        <v>94</v>
      </c>
      <c r="L38" s="16">
        <v>7357.68</v>
      </c>
      <c r="M38" s="7" t="s">
        <v>218</v>
      </c>
      <c r="N38" s="11">
        <v>6800</v>
      </c>
      <c r="O38" s="7" t="s">
        <v>218</v>
      </c>
      <c r="P38">
        <v>31</v>
      </c>
      <c r="Q38">
        <v>31</v>
      </c>
      <c r="R38">
        <v>31</v>
      </c>
      <c r="S38">
        <v>31</v>
      </c>
      <c r="T38">
        <v>31</v>
      </c>
      <c r="U38">
        <v>31</v>
      </c>
      <c r="V38">
        <v>31</v>
      </c>
      <c r="W38">
        <v>31</v>
      </c>
      <c r="X38">
        <v>31</v>
      </c>
      <c r="Y38">
        <v>31</v>
      </c>
      <c r="Z38">
        <v>31</v>
      </c>
      <c r="AA38">
        <v>31</v>
      </c>
      <c r="AB38">
        <v>31</v>
      </c>
      <c r="AC38" t="s">
        <v>219</v>
      </c>
      <c r="AD38" s="6">
        <v>44325</v>
      </c>
      <c r="AE38" s="6">
        <v>44325</v>
      </c>
      <c r="AF38" t="s">
        <v>220</v>
      </c>
    </row>
    <row r="39" spans="1:32" x14ac:dyDescent="0.25">
      <c r="A39">
        <v>2021</v>
      </c>
      <c r="B39" s="6">
        <v>43922</v>
      </c>
      <c r="C39" s="6">
        <v>43951</v>
      </c>
      <c r="D39" s="7" t="s">
        <v>86</v>
      </c>
      <c r="E39" s="14">
        <v>5</v>
      </c>
      <c r="F39" s="9" t="s">
        <v>246</v>
      </c>
      <c r="G39" s="12" t="s">
        <v>311</v>
      </c>
      <c r="H39" s="12" t="s">
        <v>323</v>
      </c>
      <c r="I39" s="7" t="s">
        <v>324</v>
      </c>
      <c r="J39" s="7" t="s">
        <v>314</v>
      </c>
      <c r="K39" s="7" t="s">
        <v>93</v>
      </c>
      <c r="L39" s="16">
        <v>4978.08</v>
      </c>
      <c r="M39" s="7" t="s">
        <v>218</v>
      </c>
      <c r="N39" s="11">
        <v>5000</v>
      </c>
      <c r="O39" s="7" t="s">
        <v>218</v>
      </c>
      <c r="P39">
        <v>32</v>
      </c>
      <c r="Q39">
        <v>32</v>
      </c>
      <c r="R39">
        <v>32</v>
      </c>
      <c r="S39">
        <v>32</v>
      </c>
      <c r="T39">
        <v>32</v>
      </c>
      <c r="U39">
        <v>32</v>
      </c>
      <c r="V39">
        <v>32</v>
      </c>
      <c r="W39">
        <v>32</v>
      </c>
      <c r="X39">
        <v>32</v>
      </c>
      <c r="Y39">
        <v>32</v>
      </c>
      <c r="Z39">
        <v>32</v>
      </c>
      <c r="AA39">
        <v>32</v>
      </c>
      <c r="AB39">
        <v>32</v>
      </c>
      <c r="AC39" t="s">
        <v>219</v>
      </c>
      <c r="AD39" s="6">
        <v>44325</v>
      </c>
      <c r="AE39" s="6">
        <v>44325</v>
      </c>
      <c r="AF39" t="s">
        <v>220</v>
      </c>
    </row>
    <row r="40" spans="1:32" x14ac:dyDescent="0.25">
      <c r="A40">
        <v>2021</v>
      </c>
      <c r="B40" s="6">
        <v>43922</v>
      </c>
      <c r="C40" s="6">
        <v>43951</v>
      </c>
      <c r="D40" s="7" t="s">
        <v>86</v>
      </c>
      <c r="E40" s="14">
        <v>5</v>
      </c>
      <c r="F40" s="9" t="s">
        <v>325</v>
      </c>
      <c r="G40" s="12" t="s">
        <v>311</v>
      </c>
      <c r="H40" s="12" t="s">
        <v>326</v>
      </c>
      <c r="I40" s="7" t="s">
        <v>316</v>
      </c>
      <c r="J40" s="7" t="s">
        <v>274</v>
      </c>
      <c r="K40" s="7" t="s">
        <v>94</v>
      </c>
      <c r="L40" s="16">
        <f>5562.33*2</f>
        <v>11124.66</v>
      </c>
      <c r="M40" s="7" t="s">
        <v>218</v>
      </c>
      <c r="N40" s="11">
        <v>10000</v>
      </c>
      <c r="O40" s="7" t="s">
        <v>218</v>
      </c>
      <c r="P40">
        <v>33</v>
      </c>
      <c r="Q40">
        <v>33</v>
      </c>
      <c r="R40">
        <v>33</v>
      </c>
      <c r="S40">
        <v>33</v>
      </c>
      <c r="T40">
        <v>33</v>
      </c>
      <c r="U40">
        <v>33</v>
      </c>
      <c r="V40">
        <v>33</v>
      </c>
      <c r="W40">
        <v>33</v>
      </c>
      <c r="X40">
        <v>33</v>
      </c>
      <c r="Y40">
        <v>33</v>
      </c>
      <c r="Z40">
        <v>33</v>
      </c>
      <c r="AA40">
        <v>33</v>
      </c>
      <c r="AB40">
        <v>33</v>
      </c>
      <c r="AC40" t="s">
        <v>219</v>
      </c>
      <c r="AD40" s="6">
        <v>44325</v>
      </c>
      <c r="AE40" s="6">
        <v>44325</v>
      </c>
      <c r="AF40" t="s">
        <v>220</v>
      </c>
    </row>
    <row r="41" spans="1:32" x14ac:dyDescent="0.25">
      <c r="A41">
        <v>2021</v>
      </c>
      <c r="B41" s="6">
        <v>43922</v>
      </c>
      <c r="C41" s="6">
        <v>43951</v>
      </c>
      <c r="D41" s="7" t="s">
        <v>221</v>
      </c>
      <c r="E41" s="14">
        <v>2</v>
      </c>
      <c r="F41" s="9" t="s">
        <v>328</v>
      </c>
      <c r="G41" s="12" t="s">
        <v>329</v>
      </c>
      <c r="H41" s="12" t="s">
        <v>330</v>
      </c>
      <c r="I41" s="7" t="s">
        <v>275</v>
      </c>
      <c r="J41" s="7" t="s">
        <v>231</v>
      </c>
      <c r="K41" s="7" t="s">
        <v>94</v>
      </c>
      <c r="L41" s="16">
        <f>6933.87*2</f>
        <v>13867.74</v>
      </c>
      <c r="M41" s="7" t="s">
        <v>218</v>
      </c>
      <c r="N41" s="11">
        <f>6091*2</f>
        <v>12182</v>
      </c>
      <c r="O41" s="7" t="s">
        <v>218</v>
      </c>
      <c r="P41">
        <v>34</v>
      </c>
      <c r="Q41">
        <v>34</v>
      </c>
      <c r="R41">
        <v>34</v>
      </c>
      <c r="S41">
        <v>34</v>
      </c>
      <c r="T41">
        <v>34</v>
      </c>
      <c r="U41">
        <v>34</v>
      </c>
      <c r="V41">
        <v>34</v>
      </c>
      <c r="W41">
        <v>34</v>
      </c>
      <c r="X41">
        <v>34</v>
      </c>
      <c r="Y41">
        <v>34</v>
      </c>
      <c r="Z41">
        <v>34</v>
      </c>
      <c r="AA41">
        <v>34</v>
      </c>
      <c r="AB41">
        <v>34</v>
      </c>
      <c r="AC41" t="s">
        <v>219</v>
      </c>
      <c r="AD41" s="6">
        <v>44325</v>
      </c>
      <c r="AE41" s="6">
        <v>44325</v>
      </c>
      <c r="AF41" t="s">
        <v>220</v>
      </c>
    </row>
    <row r="42" spans="1:32" x14ac:dyDescent="0.25">
      <c r="A42">
        <v>2021</v>
      </c>
      <c r="B42" s="6">
        <v>43922</v>
      </c>
      <c r="C42" s="6">
        <v>43951</v>
      </c>
      <c r="D42" s="7" t="s">
        <v>86</v>
      </c>
      <c r="E42" s="14">
        <v>5</v>
      </c>
      <c r="F42" s="9" t="s">
        <v>331</v>
      </c>
      <c r="G42" s="12" t="s">
        <v>329</v>
      </c>
      <c r="H42" s="12" t="s">
        <v>332</v>
      </c>
      <c r="I42" s="23" t="s">
        <v>319</v>
      </c>
      <c r="J42" s="23" t="s">
        <v>267</v>
      </c>
      <c r="K42" s="7" t="s">
        <v>93</v>
      </c>
      <c r="L42" s="16">
        <f>2379.2*2</f>
        <v>4758.3999999999996</v>
      </c>
      <c r="M42" s="7" t="s">
        <v>218</v>
      </c>
      <c r="N42" s="11">
        <f>2400*2</f>
        <v>4800</v>
      </c>
      <c r="O42" s="7" t="s">
        <v>218</v>
      </c>
      <c r="P42">
        <v>35</v>
      </c>
      <c r="Q42">
        <v>35</v>
      </c>
      <c r="R42">
        <v>35</v>
      </c>
      <c r="S42">
        <v>35</v>
      </c>
      <c r="T42">
        <v>35</v>
      </c>
      <c r="U42">
        <v>35</v>
      </c>
      <c r="V42">
        <v>35</v>
      </c>
      <c r="W42">
        <v>35</v>
      </c>
      <c r="X42">
        <v>35</v>
      </c>
      <c r="Y42">
        <v>35</v>
      </c>
      <c r="Z42">
        <v>35</v>
      </c>
      <c r="AA42">
        <v>35</v>
      </c>
      <c r="AB42">
        <v>35</v>
      </c>
      <c r="AC42" t="s">
        <v>219</v>
      </c>
      <c r="AD42" s="6">
        <v>44325</v>
      </c>
      <c r="AE42" s="6">
        <v>44325</v>
      </c>
      <c r="AF42" t="s">
        <v>220</v>
      </c>
    </row>
    <row r="43" spans="1:32" x14ac:dyDescent="0.25">
      <c r="A43">
        <v>2021</v>
      </c>
      <c r="B43" s="6">
        <v>43922</v>
      </c>
      <c r="C43" s="6">
        <v>43951</v>
      </c>
      <c r="D43" s="7" t="s">
        <v>86</v>
      </c>
      <c r="E43" s="14">
        <v>5</v>
      </c>
      <c r="F43" s="9" t="s">
        <v>331</v>
      </c>
      <c r="G43" s="12" t="s">
        <v>329</v>
      </c>
      <c r="H43" s="12" t="s">
        <v>333</v>
      </c>
      <c r="I43" s="7" t="s">
        <v>275</v>
      </c>
      <c r="J43" s="7" t="s">
        <v>334</v>
      </c>
      <c r="K43" s="7" t="s">
        <v>93</v>
      </c>
      <c r="L43" s="16">
        <v>4758.3999999999996</v>
      </c>
      <c r="M43" s="7" t="s">
        <v>218</v>
      </c>
      <c r="N43" s="11">
        <v>4800</v>
      </c>
      <c r="O43" s="7" t="s">
        <v>218</v>
      </c>
      <c r="P43">
        <v>36</v>
      </c>
      <c r="Q43">
        <v>36</v>
      </c>
      <c r="R43">
        <v>36</v>
      </c>
      <c r="S43">
        <v>36</v>
      </c>
      <c r="T43">
        <v>36</v>
      </c>
      <c r="U43">
        <v>36</v>
      </c>
      <c r="V43">
        <v>36</v>
      </c>
      <c r="W43">
        <v>36</v>
      </c>
      <c r="X43">
        <v>36</v>
      </c>
      <c r="Y43">
        <v>36</v>
      </c>
      <c r="Z43">
        <v>36</v>
      </c>
      <c r="AA43">
        <v>36</v>
      </c>
      <c r="AB43">
        <v>36</v>
      </c>
      <c r="AC43" t="s">
        <v>219</v>
      </c>
      <c r="AD43" s="6">
        <v>44325</v>
      </c>
      <c r="AE43" s="6">
        <v>44325</v>
      </c>
      <c r="AF43" t="s">
        <v>220</v>
      </c>
    </row>
    <row r="44" spans="1:32" x14ac:dyDescent="0.25">
      <c r="A44">
        <v>2021</v>
      </c>
      <c r="B44" s="6">
        <v>43922</v>
      </c>
      <c r="C44" s="6">
        <v>43951</v>
      </c>
      <c r="D44" s="7" t="s">
        <v>82</v>
      </c>
      <c r="E44" s="14">
        <v>5</v>
      </c>
      <c r="F44" s="9" t="s">
        <v>335</v>
      </c>
      <c r="G44" s="12" t="s">
        <v>336</v>
      </c>
      <c r="H44" s="12" t="s">
        <v>337</v>
      </c>
      <c r="I44" s="7" t="s">
        <v>231</v>
      </c>
      <c r="J44" s="7" t="s">
        <v>334</v>
      </c>
      <c r="K44" s="7" t="s">
        <v>93</v>
      </c>
      <c r="L44" s="16">
        <v>11124.66</v>
      </c>
      <c r="M44" s="7" t="s">
        <v>218</v>
      </c>
      <c r="N44" s="11">
        <v>10000</v>
      </c>
      <c r="O44" s="7" t="s">
        <v>218</v>
      </c>
      <c r="P44">
        <v>37</v>
      </c>
      <c r="Q44">
        <v>37</v>
      </c>
      <c r="R44">
        <v>37</v>
      </c>
      <c r="S44">
        <v>37</v>
      </c>
      <c r="T44">
        <v>37</v>
      </c>
      <c r="U44">
        <v>37</v>
      </c>
      <c r="V44">
        <v>37</v>
      </c>
      <c r="W44">
        <v>37</v>
      </c>
      <c r="X44">
        <v>37</v>
      </c>
      <c r="Y44">
        <v>37</v>
      </c>
      <c r="Z44">
        <v>37</v>
      </c>
      <c r="AA44">
        <v>37</v>
      </c>
      <c r="AB44">
        <v>37</v>
      </c>
      <c r="AC44" t="s">
        <v>219</v>
      </c>
      <c r="AD44" s="6">
        <v>44325</v>
      </c>
      <c r="AE44" s="6">
        <v>44325</v>
      </c>
      <c r="AF44" t="s">
        <v>220</v>
      </c>
    </row>
    <row r="45" spans="1:32" x14ac:dyDescent="0.25">
      <c r="A45">
        <v>2021</v>
      </c>
      <c r="B45" s="6">
        <v>43922</v>
      </c>
      <c r="C45" s="6">
        <v>43951</v>
      </c>
      <c r="D45" s="7" t="s">
        <v>86</v>
      </c>
      <c r="E45" s="14">
        <v>6</v>
      </c>
      <c r="F45" s="9" t="s">
        <v>338</v>
      </c>
      <c r="G45" s="12" t="s">
        <v>336</v>
      </c>
      <c r="H45" s="12" t="s">
        <v>339</v>
      </c>
      <c r="I45" s="7" t="s">
        <v>278</v>
      </c>
      <c r="J45" s="7" t="s">
        <v>340</v>
      </c>
      <c r="K45" s="7" t="s">
        <v>93</v>
      </c>
      <c r="L45" s="16">
        <v>18722.72</v>
      </c>
      <c r="M45" s="7" t="s">
        <v>218</v>
      </c>
      <c r="N45" s="11">
        <v>16000</v>
      </c>
      <c r="O45" s="7" t="s">
        <v>218</v>
      </c>
      <c r="P45">
        <v>38</v>
      </c>
      <c r="Q45">
        <v>38</v>
      </c>
      <c r="R45">
        <v>38</v>
      </c>
      <c r="S45">
        <v>38</v>
      </c>
      <c r="T45">
        <v>38</v>
      </c>
      <c r="U45">
        <v>38</v>
      </c>
      <c r="V45">
        <v>38</v>
      </c>
      <c r="W45">
        <v>38</v>
      </c>
      <c r="X45">
        <v>38</v>
      </c>
      <c r="Y45">
        <v>38</v>
      </c>
      <c r="Z45">
        <v>38</v>
      </c>
      <c r="AA45">
        <v>38</v>
      </c>
      <c r="AB45">
        <v>38</v>
      </c>
      <c r="AC45" t="s">
        <v>219</v>
      </c>
      <c r="AD45" s="6">
        <v>44325</v>
      </c>
      <c r="AE45" s="6">
        <v>44325</v>
      </c>
      <c r="AF45" t="s">
        <v>220</v>
      </c>
    </row>
    <row r="46" spans="1:32" x14ac:dyDescent="0.25">
      <c r="A46">
        <v>2021</v>
      </c>
      <c r="B46" s="6">
        <v>43922</v>
      </c>
      <c r="C46" s="6">
        <v>43951</v>
      </c>
      <c r="D46" s="7" t="s">
        <v>86</v>
      </c>
      <c r="E46" s="14">
        <v>5</v>
      </c>
      <c r="F46" s="9" t="s">
        <v>341</v>
      </c>
      <c r="G46" s="12" t="s">
        <v>336</v>
      </c>
      <c r="H46" s="12" t="s">
        <v>342</v>
      </c>
      <c r="I46" s="7" t="s">
        <v>343</v>
      </c>
      <c r="J46" s="7" t="s">
        <v>334</v>
      </c>
      <c r="K46" s="7" t="s">
        <v>93</v>
      </c>
      <c r="L46" s="16">
        <f>2508.47*2</f>
        <v>5016.9399999999996</v>
      </c>
      <c r="M46" s="7" t="s">
        <v>218</v>
      </c>
      <c r="N46" s="11">
        <f>2517.32*2</f>
        <v>5034.6400000000003</v>
      </c>
      <c r="O46" s="7" t="s">
        <v>218</v>
      </c>
      <c r="P46">
        <v>39</v>
      </c>
      <c r="Q46">
        <v>39</v>
      </c>
      <c r="R46">
        <v>39</v>
      </c>
      <c r="S46">
        <v>39</v>
      </c>
      <c r="T46">
        <v>39</v>
      </c>
      <c r="U46">
        <v>39</v>
      </c>
      <c r="V46">
        <v>39</v>
      </c>
      <c r="W46">
        <v>39</v>
      </c>
      <c r="X46">
        <v>39</v>
      </c>
      <c r="Y46">
        <v>39</v>
      </c>
      <c r="Z46">
        <v>39</v>
      </c>
      <c r="AA46">
        <v>39</v>
      </c>
      <c r="AB46">
        <v>39</v>
      </c>
      <c r="AC46" t="s">
        <v>219</v>
      </c>
      <c r="AD46" s="6">
        <v>44325</v>
      </c>
      <c r="AE46" s="6">
        <v>44325</v>
      </c>
      <c r="AF46" t="s">
        <v>220</v>
      </c>
    </row>
    <row r="47" spans="1:32" x14ac:dyDescent="0.25">
      <c r="A47">
        <v>2021</v>
      </c>
      <c r="B47" s="6">
        <v>43922</v>
      </c>
      <c r="C47" s="6">
        <v>43951</v>
      </c>
      <c r="D47" s="7" t="s">
        <v>221</v>
      </c>
      <c r="E47" s="14">
        <v>2</v>
      </c>
      <c r="F47" s="9" t="s">
        <v>344</v>
      </c>
      <c r="G47" s="12" t="s">
        <v>345</v>
      </c>
      <c r="H47" s="12" t="s">
        <v>346</v>
      </c>
      <c r="I47" s="7" t="s">
        <v>313</v>
      </c>
      <c r="J47" s="7" t="s">
        <v>347</v>
      </c>
      <c r="K47" s="7" t="s">
        <v>94</v>
      </c>
      <c r="L47" s="16">
        <f>11743.31*2</f>
        <v>23486.62</v>
      </c>
      <c r="M47" s="7" t="s">
        <v>218</v>
      </c>
      <c r="N47" s="11">
        <f>9873.14*2</f>
        <v>19746.28</v>
      </c>
      <c r="O47" s="7" t="s">
        <v>218</v>
      </c>
      <c r="P47">
        <v>40</v>
      </c>
      <c r="Q47">
        <v>40</v>
      </c>
      <c r="R47">
        <v>40</v>
      </c>
      <c r="S47">
        <v>40</v>
      </c>
      <c r="T47">
        <v>40</v>
      </c>
      <c r="U47">
        <v>40</v>
      </c>
      <c r="V47">
        <v>40</v>
      </c>
      <c r="W47">
        <v>40</v>
      </c>
      <c r="X47">
        <v>40</v>
      </c>
      <c r="Y47">
        <v>40</v>
      </c>
      <c r="Z47">
        <v>40</v>
      </c>
      <c r="AA47">
        <v>40</v>
      </c>
      <c r="AB47">
        <v>40</v>
      </c>
      <c r="AC47" t="s">
        <v>219</v>
      </c>
      <c r="AD47" s="6">
        <v>44325</v>
      </c>
      <c r="AE47" s="6">
        <v>44325</v>
      </c>
      <c r="AF47" t="s">
        <v>220</v>
      </c>
    </row>
    <row r="48" spans="1:32" x14ac:dyDescent="0.25">
      <c r="A48">
        <v>2021</v>
      </c>
      <c r="B48" s="6">
        <v>43922</v>
      </c>
      <c r="C48" s="6">
        <v>43951</v>
      </c>
      <c r="D48" s="7" t="s">
        <v>86</v>
      </c>
      <c r="E48" s="14">
        <v>2</v>
      </c>
      <c r="F48" s="9" t="s">
        <v>348</v>
      </c>
      <c r="G48" s="12" t="s">
        <v>345</v>
      </c>
      <c r="H48" s="12" t="s">
        <v>349</v>
      </c>
      <c r="I48" s="7" t="s">
        <v>231</v>
      </c>
      <c r="J48" s="7" t="s">
        <v>350</v>
      </c>
      <c r="K48" s="7" t="s">
        <v>94</v>
      </c>
      <c r="L48" s="16">
        <f>4357.82*2</f>
        <v>8715.64</v>
      </c>
      <c r="M48" s="7" t="s">
        <v>218</v>
      </c>
      <c r="N48" s="11">
        <f>8000</f>
        <v>8000</v>
      </c>
      <c r="O48" s="7" t="s">
        <v>218</v>
      </c>
      <c r="P48">
        <v>41</v>
      </c>
      <c r="Q48">
        <v>41</v>
      </c>
      <c r="R48">
        <v>41</v>
      </c>
      <c r="S48">
        <v>41</v>
      </c>
      <c r="T48">
        <v>41</v>
      </c>
      <c r="U48">
        <v>41</v>
      </c>
      <c r="V48">
        <v>41</v>
      </c>
      <c r="W48">
        <v>41</v>
      </c>
      <c r="X48">
        <v>41</v>
      </c>
      <c r="Y48">
        <v>41</v>
      </c>
      <c r="Z48">
        <v>41</v>
      </c>
      <c r="AA48">
        <v>41</v>
      </c>
      <c r="AB48">
        <v>41</v>
      </c>
      <c r="AC48" t="s">
        <v>219</v>
      </c>
      <c r="AD48" s="6">
        <v>44325</v>
      </c>
      <c r="AE48" s="6">
        <v>44325</v>
      </c>
      <c r="AF48" t="s">
        <v>220</v>
      </c>
    </row>
    <row r="49" spans="1:32" x14ac:dyDescent="0.25">
      <c r="A49">
        <v>2021</v>
      </c>
      <c r="B49" s="6">
        <v>43922</v>
      </c>
      <c r="C49" s="6">
        <v>43951</v>
      </c>
      <c r="D49" s="7" t="s">
        <v>86</v>
      </c>
      <c r="E49" s="14">
        <v>5</v>
      </c>
      <c r="F49" s="17" t="s">
        <v>351</v>
      </c>
      <c r="G49" s="12" t="s">
        <v>345</v>
      </c>
      <c r="H49" s="12" t="s">
        <v>352</v>
      </c>
      <c r="I49" s="7" t="s">
        <v>290</v>
      </c>
      <c r="J49" s="7" t="s">
        <v>240</v>
      </c>
      <c r="K49" s="7" t="s">
        <v>94</v>
      </c>
      <c r="L49" s="16">
        <v>7499.08</v>
      </c>
      <c r="M49" s="7" t="s">
        <v>218</v>
      </c>
      <c r="N49" s="11">
        <f>3463*2</f>
        <v>6926</v>
      </c>
      <c r="O49" s="7" t="s">
        <v>218</v>
      </c>
      <c r="P49">
        <v>42</v>
      </c>
      <c r="Q49">
        <v>42</v>
      </c>
      <c r="R49">
        <v>42</v>
      </c>
      <c r="S49">
        <v>42</v>
      </c>
      <c r="T49">
        <v>42</v>
      </c>
      <c r="U49">
        <v>42</v>
      </c>
      <c r="V49">
        <v>42</v>
      </c>
      <c r="W49">
        <v>42</v>
      </c>
      <c r="X49">
        <v>42</v>
      </c>
      <c r="Y49">
        <v>42</v>
      </c>
      <c r="Z49">
        <v>42</v>
      </c>
      <c r="AA49">
        <v>42</v>
      </c>
      <c r="AB49">
        <v>42</v>
      </c>
      <c r="AC49" t="s">
        <v>219</v>
      </c>
      <c r="AD49" s="6">
        <v>44325</v>
      </c>
      <c r="AE49" s="6">
        <v>44325</v>
      </c>
      <c r="AF49" t="s">
        <v>220</v>
      </c>
    </row>
    <row r="50" spans="1:32" x14ac:dyDescent="0.25">
      <c r="A50">
        <v>2021</v>
      </c>
      <c r="B50" s="6">
        <v>43922</v>
      </c>
      <c r="C50" s="6">
        <v>43951</v>
      </c>
      <c r="D50" s="7" t="s">
        <v>221</v>
      </c>
      <c r="E50" s="14">
        <v>2</v>
      </c>
      <c r="F50" s="17" t="s">
        <v>353</v>
      </c>
      <c r="G50" s="12" t="s">
        <v>354</v>
      </c>
      <c r="H50" s="12" t="s">
        <v>355</v>
      </c>
      <c r="I50" s="7" t="s">
        <v>313</v>
      </c>
      <c r="J50" s="7" t="s">
        <v>252</v>
      </c>
      <c r="K50" s="7" t="s">
        <v>94</v>
      </c>
      <c r="L50" s="16">
        <f>6182.34*2</f>
        <v>12364.68</v>
      </c>
      <c r="M50" s="7" t="s">
        <v>218</v>
      </c>
      <c r="N50" s="11">
        <v>11000</v>
      </c>
      <c r="O50" s="7" t="s">
        <v>218</v>
      </c>
      <c r="P50">
        <v>43</v>
      </c>
      <c r="Q50">
        <v>43</v>
      </c>
      <c r="R50">
        <v>43</v>
      </c>
      <c r="S50">
        <v>43</v>
      </c>
      <c r="T50">
        <v>43</v>
      </c>
      <c r="U50">
        <v>43</v>
      </c>
      <c r="V50">
        <v>43</v>
      </c>
      <c r="W50">
        <v>43</v>
      </c>
      <c r="X50">
        <v>43</v>
      </c>
      <c r="Y50">
        <v>43</v>
      </c>
      <c r="Z50">
        <v>43</v>
      </c>
      <c r="AA50">
        <v>43</v>
      </c>
      <c r="AB50">
        <v>43</v>
      </c>
      <c r="AC50" t="s">
        <v>219</v>
      </c>
      <c r="AD50" s="6">
        <v>44325</v>
      </c>
      <c r="AE50" s="6">
        <v>44325</v>
      </c>
      <c r="AF50" t="s">
        <v>220</v>
      </c>
    </row>
    <row r="51" spans="1:32" x14ac:dyDescent="0.25">
      <c r="A51">
        <v>2021</v>
      </c>
      <c r="B51" s="6">
        <v>43922</v>
      </c>
      <c r="C51" s="6">
        <v>43951</v>
      </c>
      <c r="D51" s="7" t="s">
        <v>221</v>
      </c>
      <c r="E51" s="14">
        <v>5</v>
      </c>
      <c r="F51" s="9" t="s">
        <v>356</v>
      </c>
      <c r="G51" s="12" t="s">
        <v>357</v>
      </c>
      <c r="H51" s="12" t="s">
        <v>358</v>
      </c>
      <c r="I51" s="7" t="s">
        <v>359</v>
      </c>
      <c r="J51" s="7" t="s">
        <v>360</v>
      </c>
      <c r="K51" s="7" t="s">
        <v>93</v>
      </c>
      <c r="L51" s="16">
        <v>1588.22</v>
      </c>
      <c r="M51" s="7" t="s">
        <v>218</v>
      </c>
      <c r="N51" s="11">
        <v>1700</v>
      </c>
      <c r="O51" s="7" t="s">
        <v>218</v>
      </c>
      <c r="P51">
        <v>44</v>
      </c>
      <c r="Q51">
        <v>44</v>
      </c>
      <c r="R51">
        <v>44</v>
      </c>
      <c r="S51">
        <v>44</v>
      </c>
      <c r="T51">
        <v>44</v>
      </c>
      <c r="U51">
        <v>44</v>
      </c>
      <c r="V51">
        <v>44</v>
      </c>
      <c r="W51">
        <v>44</v>
      </c>
      <c r="X51">
        <v>44</v>
      </c>
      <c r="Y51">
        <v>44</v>
      </c>
      <c r="Z51">
        <v>44</v>
      </c>
      <c r="AA51">
        <v>44</v>
      </c>
      <c r="AB51">
        <v>44</v>
      </c>
      <c r="AC51" t="s">
        <v>219</v>
      </c>
      <c r="AD51" s="6">
        <v>44325</v>
      </c>
      <c r="AE51" s="6">
        <v>44325</v>
      </c>
      <c r="AF51" t="s">
        <v>220</v>
      </c>
    </row>
    <row r="52" spans="1:32" x14ac:dyDescent="0.25">
      <c r="A52">
        <v>2021</v>
      </c>
      <c r="B52" s="6">
        <v>43922</v>
      </c>
      <c r="C52" s="6">
        <v>43951</v>
      </c>
      <c r="D52" s="7" t="s">
        <v>86</v>
      </c>
      <c r="E52" s="14">
        <v>5</v>
      </c>
      <c r="F52" s="9" t="s">
        <v>361</v>
      </c>
      <c r="G52" s="12" t="s">
        <v>354</v>
      </c>
      <c r="H52" s="12" t="s">
        <v>362</v>
      </c>
      <c r="I52" s="7" t="s">
        <v>229</v>
      </c>
      <c r="J52" s="7" t="s">
        <v>240</v>
      </c>
      <c r="K52" s="7" t="s">
        <v>93</v>
      </c>
      <c r="L52" s="16">
        <v>11714.130000000001</v>
      </c>
      <c r="M52" s="7" t="s">
        <v>218</v>
      </c>
      <c r="N52" s="11">
        <v>10000</v>
      </c>
      <c r="O52" s="7" t="s">
        <v>218</v>
      </c>
      <c r="P52">
        <v>45</v>
      </c>
      <c r="Q52">
        <v>45</v>
      </c>
      <c r="R52">
        <v>45</v>
      </c>
      <c r="S52">
        <v>45</v>
      </c>
      <c r="T52">
        <v>45</v>
      </c>
      <c r="U52">
        <v>45</v>
      </c>
      <c r="V52">
        <v>45</v>
      </c>
      <c r="W52">
        <v>45</v>
      </c>
      <c r="X52">
        <v>45</v>
      </c>
      <c r="Y52">
        <v>45</v>
      </c>
      <c r="Z52">
        <v>45</v>
      </c>
      <c r="AA52">
        <v>45</v>
      </c>
      <c r="AB52">
        <v>45</v>
      </c>
      <c r="AC52" t="s">
        <v>219</v>
      </c>
      <c r="AD52" s="6">
        <v>44325</v>
      </c>
      <c r="AE52" s="6">
        <v>44325</v>
      </c>
      <c r="AF52" t="s">
        <v>220</v>
      </c>
    </row>
    <row r="53" spans="1:32" x14ac:dyDescent="0.25">
      <c r="A53">
        <v>2021</v>
      </c>
      <c r="B53" s="6">
        <v>43922</v>
      </c>
      <c r="C53" s="6">
        <v>43951</v>
      </c>
      <c r="D53" s="7" t="s">
        <v>86</v>
      </c>
      <c r="E53" s="14">
        <v>5</v>
      </c>
      <c r="F53" s="9" t="s">
        <v>363</v>
      </c>
      <c r="G53" s="12" t="s">
        <v>354</v>
      </c>
      <c r="H53" s="12" t="s">
        <v>364</v>
      </c>
      <c r="I53" s="7" t="s">
        <v>365</v>
      </c>
      <c r="J53" s="7" t="s">
        <v>366</v>
      </c>
      <c r="K53" s="7" t="s">
        <v>93</v>
      </c>
      <c r="L53" s="16">
        <v>11714.130000000001</v>
      </c>
      <c r="M53" s="7" t="s">
        <v>218</v>
      </c>
      <c r="N53" s="11">
        <v>10000</v>
      </c>
      <c r="O53" s="7" t="s">
        <v>218</v>
      </c>
      <c r="P53">
        <v>46</v>
      </c>
      <c r="Q53">
        <v>46</v>
      </c>
      <c r="R53">
        <v>46</v>
      </c>
      <c r="S53">
        <v>46</v>
      </c>
      <c r="T53">
        <v>46</v>
      </c>
      <c r="U53">
        <v>46</v>
      </c>
      <c r="V53">
        <v>46</v>
      </c>
      <c r="W53">
        <v>46</v>
      </c>
      <c r="X53">
        <v>46</v>
      </c>
      <c r="Y53">
        <v>46</v>
      </c>
      <c r="Z53">
        <v>46</v>
      </c>
      <c r="AA53">
        <v>46</v>
      </c>
      <c r="AB53">
        <v>46</v>
      </c>
      <c r="AC53" t="s">
        <v>219</v>
      </c>
      <c r="AD53" s="6">
        <v>44325</v>
      </c>
      <c r="AE53" s="6">
        <v>44325</v>
      </c>
      <c r="AF53" t="s">
        <v>220</v>
      </c>
    </row>
    <row r="54" spans="1:32" x14ac:dyDescent="0.25">
      <c r="A54">
        <v>2021</v>
      </c>
      <c r="B54" s="6">
        <v>43922</v>
      </c>
      <c r="C54" s="6">
        <v>43951</v>
      </c>
      <c r="D54" s="7" t="s">
        <v>86</v>
      </c>
      <c r="E54" s="14">
        <v>5</v>
      </c>
      <c r="F54" s="9" t="s">
        <v>367</v>
      </c>
      <c r="G54" s="12" t="s">
        <v>354</v>
      </c>
      <c r="H54" s="12" t="s">
        <v>368</v>
      </c>
      <c r="I54" s="7" t="s">
        <v>369</v>
      </c>
      <c r="J54" s="7" t="s">
        <v>370</v>
      </c>
      <c r="K54" s="7" t="s">
        <v>93</v>
      </c>
      <c r="L54" s="16">
        <v>3846.7404000000001</v>
      </c>
      <c r="M54" s="7" t="s">
        <v>218</v>
      </c>
      <c r="N54" s="11">
        <v>4003.4058144000001</v>
      </c>
      <c r="O54" s="7" t="s">
        <v>218</v>
      </c>
      <c r="P54">
        <v>47</v>
      </c>
      <c r="Q54">
        <v>47</v>
      </c>
      <c r="R54">
        <v>47</v>
      </c>
      <c r="S54">
        <v>47</v>
      </c>
      <c r="T54">
        <v>47</v>
      </c>
      <c r="U54">
        <v>47</v>
      </c>
      <c r="V54">
        <v>47</v>
      </c>
      <c r="W54">
        <v>47</v>
      </c>
      <c r="X54">
        <v>47</v>
      </c>
      <c r="Y54">
        <v>47</v>
      </c>
      <c r="Z54">
        <v>47</v>
      </c>
      <c r="AA54">
        <v>47</v>
      </c>
      <c r="AB54">
        <v>47</v>
      </c>
      <c r="AC54" t="s">
        <v>219</v>
      </c>
      <c r="AD54" s="6">
        <v>44325</v>
      </c>
      <c r="AE54" s="6">
        <v>44325</v>
      </c>
      <c r="AF54" t="s">
        <v>220</v>
      </c>
    </row>
    <row r="55" spans="1:32" x14ac:dyDescent="0.25">
      <c r="A55">
        <v>2021</v>
      </c>
      <c r="B55" s="6">
        <v>43922</v>
      </c>
      <c r="C55" s="6">
        <v>43951</v>
      </c>
      <c r="D55" s="7" t="s">
        <v>86</v>
      </c>
      <c r="E55" s="14">
        <v>5</v>
      </c>
      <c r="F55" s="9" t="s">
        <v>371</v>
      </c>
      <c r="G55" s="12" t="s">
        <v>354</v>
      </c>
      <c r="H55" s="12" t="s">
        <v>372</v>
      </c>
      <c r="I55" s="7" t="s">
        <v>373</v>
      </c>
      <c r="J55" s="7" t="s">
        <v>374</v>
      </c>
      <c r="K55" s="7" t="s">
        <v>93</v>
      </c>
      <c r="L55" s="16">
        <f>2489.04*2</f>
        <v>4978.08</v>
      </c>
      <c r="M55" s="7" t="s">
        <v>218</v>
      </c>
      <c r="N55" s="11">
        <v>5000</v>
      </c>
      <c r="O55" s="7" t="s">
        <v>218</v>
      </c>
      <c r="P55">
        <v>48</v>
      </c>
      <c r="Q55">
        <v>48</v>
      </c>
      <c r="R55">
        <v>48</v>
      </c>
      <c r="S55">
        <v>48</v>
      </c>
      <c r="T55">
        <v>48</v>
      </c>
      <c r="U55">
        <v>48</v>
      </c>
      <c r="V55">
        <v>48</v>
      </c>
      <c r="W55">
        <v>48</v>
      </c>
      <c r="X55">
        <v>48</v>
      </c>
      <c r="Y55">
        <v>48</v>
      </c>
      <c r="Z55">
        <v>48</v>
      </c>
      <c r="AA55">
        <v>48</v>
      </c>
      <c r="AB55">
        <v>48</v>
      </c>
      <c r="AC55" t="s">
        <v>219</v>
      </c>
      <c r="AD55" s="6">
        <v>44325</v>
      </c>
      <c r="AE55" s="6">
        <v>44325</v>
      </c>
      <c r="AF55" t="s">
        <v>220</v>
      </c>
    </row>
    <row r="56" spans="1:32" x14ac:dyDescent="0.25">
      <c r="A56">
        <v>2021</v>
      </c>
      <c r="B56" s="6">
        <v>43922</v>
      </c>
      <c r="C56" s="6">
        <v>43951</v>
      </c>
      <c r="D56" s="7" t="s">
        <v>86</v>
      </c>
      <c r="E56" s="14">
        <v>5</v>
      </c>
      <c r="F56" s="9" t="s">
        <v>377</v>
      </c>
      <c r="G56" s="12" t="s">
        <v>354</v>
      </c>
      <c r="H56" s="12" t="s">
        <v>378</v>
      </c>
      <c r="I56" s="7" t="s">
        <v>379</v>
      </c>
      <c r="J56" s="7" t="s">
        <v>380</v>
      </c>
      <c r="K56" s="7" t="s">
        <v>94</v>
      </c>
      <c r="L56" s="16">
        <f>1921.55*2</f>
        <v>3843.1</v>
      </c>
      <c r="M56" s="7" t="s">
        <v>218</v>
      </c>
      <c r="N56" s="11">
        <f>4000</f>
        <v>4000</v>
      </c>
      <c r="O56" s="7" t="s">
        <v>218</v>
      </c>
      <c r="P56">
        <v>49</v>
      </c>
      <c r="Q56">
        <v>49</v>
      </c>
      <c r="R56">
        <v>49</v>
      </c>
      <c r="S56">
        <v>49</v>
      </c>
      <c r="T56">
        <v>49</v>
      </c>
      <c r="U56">
        <v>49</v>
      </c>
      <c r="V56">
        <v>49</v>
      </c>
      <c r="W56">
        <v>49</v>
      </c>
      <c r="X56">
        <v>49</v>
      </c>
      <c r="Y56">
        <v>49</v>
      </c>
      <c r="Z56">
        <v>49</v>
      </c>
      <c r="AA56">
        <v>49</v>
      </c>
      <c r="AB56">
        <v>49</v>
      </c>
      <c r="AC56" t="s">
        <v>219</v>
      </c>
      <c r="AD56" s="6">
        <v>44325</v>
      </c>
      <c r="AE56" s="6">
        <v>44325</v>
      </c>
      <c r="AF56" t="s">
        <v>220</v>
      </c>
    </row>
    <row r="57" spans="1:32" x14ac:dyDescent="0.25">
      <c r="A57">
        <v>2021</v>
      </c>
      <c r="B57" s="6">
        <v>43922</v>
      </c>
      <c r="C57" s="6">
        <v>43951</v>
      </c>
      <c r="D57" s="7" t="s">
        <v>86</v>
      </c>
      <c r="E57" s="14">
        <v>5</v>
      </c>
      <c r="F57" s="9" t="s">
        <v>375</v>
      </c>
      <c r="G57" s="12" t="s">
        <v>381</v>
      </c>
      <c r="H57" s="12" t="s">
        <v>382</v>
      </c>
      <c r="I57" s="7" t="s">
        <v>383</v>
      </c>
      <c r="J57" s="7" t="s">
        <v>263</v>
      </c>
      <c r="K57" s="7" t="s">
        <v>94</v>
      </c>
      <c r="L57" s="16">
        <v>2539.0500000000002</v>
      </c>
      <c r="M57" s="7" t="s">
        <v>218</v>
      </c>
      <c r="N57" s="11">
        <f>1701.59*2</f>
        <v>3403.18</v>
      </c>
      <c r="O57" s="7" t="s">
        <v>218</v>
      </c>
      <c r="P57">
        <v>50</v>
      </c>
      <c r="Q57">
        <v>50</v>
      </c>
      <c r="R57">
        <v>50</v>
      </c>
      <c r="S57">
        <v>50</v>
      </c>
      <c r="T57">
        <v>50</v>
      </c>
      <c r="U57">
        <v>50</v>
      </c>
      <c r="V57">
        <v>50</v>
      </c>
      <c r="W57">
        <v>50</v>
      </c>
      <c r="X57">
        <v>50</v>
      </c>
      <c r="Y57">
        <v>50</v>
      </c>
      <c r="Z57">
        <v>50</v>
      </c>
      <c r="AA57">
        <v>50</v>
      </c>
      <c r="AB57">
        <v>50</v>
      </c>
      <c r="AC57" t="s">
        <v>219</v>
      </c>
      <c r="AD57" s="6">
        <v>44325</v>
      </c>
      <c r="AE57" s="6">
        <v>44325</v>
      </c>
      <c r="AF57" t="s">
        <v>220</v>
      </c>
    </row>
    <row r="58" spans="1:32" x14ac:dyDescent="0.25">
      <c r="A58">
        <v>2021</v>
      </c>
      <c r="B58" s="6">
        <v>43922</v>
      </c>
      <c r="C58" s="6">
        <v>43951</v>
      </c>
      <c r="D58" s="7" t="s">
        <v>86</v>
      </c>
      <c r="E58" s="14">
        <v>5</v>
      </c>
      <c r="F58" s="9" t="s">
        <v>384</v>
      </c>
      <c r="G58" s="12" t="s">
        <v>381</v>
      </c>
      <c r="H58" s="12" t="s">
        <v>385</v>
      </c>
      <c r="I58" s="7" t="s">
        <v>313</v>
      </c>
      <c r="J58" s="7" t="s">
        <v>319</v>
      </c>
      <c r="K58" s="7" t="s">
        <v>94</v>
      </c>
      <c r="L58" s="16">
        <v>2539.0500000000002</v>
      </c>
      <c r="M58" s="7" t="s">
        <v>218</v>
      </c>
      <c r="N58" s="11">
        <v>2803.4076000000005</v>
      </c>
      <c r="O58" s="7" t="s">
        <v>218</v>
      </c>
      <c r="P58">
        <v>51</v>
      </c>
      <c r="Q58">
        <v>51</v>
      </c>
      <c r="R58">
        <v>51</v>
      </c>
      <c r="S58">
        <v>51</v>
      </c>
      <c r="T58">
        <v>51</v>
      </c>
      <c r="U58">
        <v>51</v>
      </c>
      <c r="V58">
        <v>51</v>
      </c>
      <c r="W58">
        <v>51</v>
      </c>
      <c r="X58">
        <v>51</v>
      </c>
      <c r="Y58">
        <v>51</v>
      </c>
      <c r="Z58">
        <v>51</v>
      </c>
      <c r="AA58">
        <v>51</v>
      </c>
      <c r="AB58">
        <v>51</v>
      </c>
      <c r="AC58" t="s">
        <v>219</v>
      </c>
      <c r="AD58" s="6">
        <v>44325</v>
      </c>
      <c r="AE58" s="6">
        <v>44325</v>
      </c>
      <c r="AF58" t="s">
        <v>220</v>
      </c>
    </row>
    <row r="59" spans="1:32" x14ac:dyDescent="0.25">
      <c r="A59">
        <v>2021</v>
      </c>
      <c r="B59" s="6">
        <v>43922</v>
      </c>
      <c r="C59" s="6">
        <v>43951</v>
      </c>
      <c r="D59" s="7" t="s">
        <v>86</v>
      </c>
      <c r="E59" s="14">
        <v>5</v>
      </c>
      <c r="F59" s="9" t="s">
        <v>386</v>
      </c>
      <c r="G59" s="12" t="s">
        <v>381</v>
      </c>
      <c r="H59" s="12" t="s">
        <v>387</v>
      </c>
      <c r="I59" s="7" t="s">
        <v>267</v>
      </c>
      <c r="J59" s="7" t="s">
        <v>388</v>
      </c>
      <c r="K59" s="7" t="s">
        <v>94</v>
      </c>
      <c r="L59" s="16">
        <f>1695.05*2</f>
        <v>3390.1</v>
      </c>
      <c r="M59" s="7" t="s">
        <v>218</v>
      </c>
      <c r="N59" s="11">
        <v>3600</v>
      </c>
      <c r="O59" s="7" t="s">
        <v>218</v>
      </c>
      <c r="P59">
        <v>52</v>
      </c>
      <c r="Q59">
        <v>52</v>
      </c>
      <c r="R59">
        <v>52</v>
      </c>
      <c r="S59">
        <v>52</v>
      </c>
      <c r="T59">
        <v>52</v>
      </c>
      <c r="U59">
        <v>52</v>
      </c>
      <c r="V59">
        <v>52</v>
      </c>
      <c r="W59">
        <v>52</v>
      </c>
      <c r="X59">
        <v>52</v>
      </c>
      <c r="Y59">
        <v>52</v>
      </c>
      <c r="Z59">
        <v>52</v>
      </c>
      <c r="AA59">
        <v>52</v>
      </c>
      <c r="AB59">
        <v>52</v>
      </c>
      <c r="AC59" t="s">
        <v>219</v>
      </c>
      <c r="AD59" s="6">
        <v>44325</v>
      </c>
      <c r="AE59" s="6">
        <v>44325</v>
      </c>
      <c r="AF59" t="s">
        <v>220</v>
      </c>
    </row>
    <row r="60" spans="1:32" x14ac:dyDescent="0.25">
      <c r="A60">
        <v>2021</v>
      </c>
      <c r="B60" s="6">
        <v>43922</v>
      </c>
      <c r="C60" s="6">
        <v>43951</v>
      </c>
      <c r="D60" s="7" t="s">
        <v>86</v>
      </c>
      <c r="E60" s="14">
        <v>5</v>
      </c>
      <c r="F60" s="9" t="s">
        <v>389</v>
      </c>
      <c r="G60" s="12" t="s">
        <v>381</v>
      </c>
      <c r="H60" s="12" t="s">
        <v>390</v>
      </c>
      <c r="I60" s="7" t="s">
        <v>391</v>
      </c>
      <c r="J60" s="7" t="s">
        <v>392</v>
      </c>
      <c r="K60" s="7" t="s">
        <v>94</v>
      </c>
      <c r="L60" s="16">
        <f>1481.39*2</f>
        <v>2962.78</v>
      </c>
      <c r="M60" s="7" t="s">
        <v>218</v>
      </c>
      <c r="N60" s="11">
        <f>1600*2</f>
        <v>3200</v>
      </c>
      <c r="O60" s="7" t="s">
        <v>218</v>
      </c>
      <c r="P60">
        <v>53</v>
      </c>
      <c r="Q60">
        <v>53</v>
      </c>
      <c r="R60">
        <v>53</v>
      </c>
      <c r="S60">
        <v>53</v>
      </c>
      <c r="T60">
        <v>53</v>
      </c>
      <c r="U60">
        <v>53</v>
      </c>
      <c r="V60">
        <v>53</v>
      </c>
      <c r="W60">
        <v>53</v>
      </c>
      <c r="X60">
        <v>53</v>
      </c>
      <c r="Y60">
        <v>53</v>
      </c>
      <c r="Z60">
        <v>53</v>
      </c>
      <c r="AA60">
        <v>53</v>
      </c>
      <c r="AB60">
        <v>53</v>
      </c>
      <c r="AC60" t="s">
        <v>219</v>
      </c>
      <c r="AD60" s="6">
        <v>44325</v>
      </c>
      <c r="AE60" s="6">
        <v>44325</v>
      </c>
      <c r="AF60" t="s">
        <v>220</v>
      </c>
    </row>
    <row r="61" spans="1:32" x14ac:dyDescent="0.25">
      <c r="A61">
        <v>2021</v>
      </c>
      <c r="B61" s="6">
        <v>43922</v>
      </c>
      <c r="C61" s="6">
        <v>43951</v>
      </c>
      <c r="D61" s="7" t="s">
        <v>86</v>
      </c>
      <c r="E61" s="14">
        <v>5</v>
      </c>
      <c r="F61" s="9" t="s">
        <v>393</v>
      </c>
      <c r="G61" s="12" t="s">
        <v>381</v>
      </c>
      <c r="H61" s="12" t="s">
        <v>394</v>
      </c>
      <c r="I61" s="7" t="s">
        <v>395</v>
      </c>
      <c r="J61" s="7" t="s">
        <v>396</v>
      </c>
      <c r="K61" s="7" t="s">
        <v>94</v>
      </c>
      <c r="L61" s="16">
        <v>3200</v>
      </c>
      <c r="M61" s="7" t="s">
        <v>218</v>
      </c>
      <c r="N61" s="11">
        <v>3200</v>
      </c>
      <c r="O61" s="7" t="s">
        <v>218</v>
      </c>
      <c r="P61">
        <v>54</v>
      </c>
      <c r="Q61">
        <v>54</v>
      </c>
      <c r="R61">
        <v>54</v>
      </c>
      <c r="S61">
        <v>54</v>
      </c>
      <c r="T61">
        <v>54</v>
      </c>
      <c r="U61">
        <v>54</v>
      </c>
      <c r="V61">
        <v>54</v>
      </c>
      <c r="W61">
        <v>54</v>
      </c>
      <c r="X61">
        <v>54</v>
      </c>
      <c r="Y61">
        <v>54</v>
      </c>
      <c r="Z61">
        <v>54</v>
      </c>
      <c r="AA61">
        <v>54</v>
      </c>
      <c r="AB61">
        <v>54</v>
      </c>
      <c r="AC61" t="s">
        <v>219</v>
      </c>
      <c r="AD61" s="6">
        <v>44325</v>
      </c>
      <c r="AE61" s="6">
        <v>44325</v>
      </c>
      <c r="AF61" t="s">
        <v>220</v>
      </c>
    </row>
    <row r="62" spans="1:32" x14ac:dyDescent="0.25">
      <c r="A62">
        <v>2021</v>
      </c>
      <c r="B62" s="6">
        <v>43922</v>
      </c>
      <c r="C62" s="6">
        <v>43951</v>
      </c>
      <c r="D62" s="7" t="s">
        <v>86</v>
      </c>
      <c r="E62" s="14">
        <v>5</v>
      </c>
      <c r="F62" s="9" t="s">
        <v>397</v>
      </c>
      <c r="G62" s="12" t="s">
        <v>381</v>
      </c>
      <c r="H62" s="12" t="s">
        <v>398</v>
      </c>
      <c r="I62" s="7" t="s">
        <v>267</v>
      </c>
      <c r="J62" s="7" t="s">
        <v>388</v>
      </c>
      <c r="K62" s="7" t="s">
        <v>94</v>
      </c>
      <c r="L62" s="16">
        <f>1374.54*2</f>
        <v>2749.08</v>
      </c>
      <c r="M62" s="7" t="s">
        <v>218</v>
      </c>
      <c r="N62" s="11">
        <f>1500*2</f>
        <v>3000</v>
      </c>
      <c r="O62" s="7" t="s">
        <v>218</v>
      </c>
      <c r="P62">
        <v>55</v>
      </c>
      <c r="Q62">
        <v>55</v>
      </c>
      <c r="R62">
        <v>55</v>
      </c>
      <c r="S62">
        <v>55</v>
      </c>
      <c r="T62">
        <v>55</v>
      </c>
      <c r="U62">
        <v>55</v>
      </c>
      <c r="V62">
        <v>55</v>
      </c>
      <c r="W62">
        <v>55</v>
      </c>
      <c r="X62">
        <v>55</v>
      </c>
      <c r="Y62">
        <v>55</v>
      </c>
      <c r="Z62">
        <v>55</v>
      </c>
      <c r="AA62">
        <v>55</v>
      </c>
      <c r="AB62">
        <v>55</v>
      </c>
      <c r="AC62" t="s">
        <v>219</v>
      </c>
      <c r="AD62" s="6">
        <v>44325</v>
      </c>
      <c r="AE62" s="6">
        <v>44325</v>
      </c>
      <c r="AF62" t="s">
        <v>220</v>
      </c>
    </row>
    <row r="63" spans="1:32" x14ac:dyDescent="0.25">
      <c r="A63">
        <v>2021</v>
      </c>
      <c r="B63" s="6">
        <v>43922</v>
      </c>
      <c r="C63" s="6">
        <v>43951</v>
      </c>
      <c r="D63" s="7" t="s">
        <v>86</v>
      </c>
      <c r="E63" s="14">
        <v>5</v>
      </c>
      <c r="F63" s="9" t="s">
        <v>399</v>
      </c>
      <c r="G63" s="12" t="s">
        <v>400</v>
      </c>
      <c r="H63" s="12" t="s">
        <v>401</v>
      </c>
      <c r="I63" s="7" t="s">
        <v>248</v>
      </c>
      <c r="J63" s="7" t="s">
        <v>289</v>
      </c>
      <c r="K63" s="7" t="s">
        <v>93</v>
      </c>
      <c r="L63" s="16">
        <v>8255.34</v>
      </c>
      <c r="M63" s="7" t="s">
        <v>218</v>
      </c>
      <c r="N63" s="11">
        <v>7600.0023743999991</v>
      </c>
      <c r="O63" s="7" t="s">
        <v>218</v>
      </c>
      <c r="P63">
        <v>56</v>
      </c>
      <c r="Q63">
        <v>56</v>
      </c>
      <c r="R63">
        <v>56</v>
      </c>
      <c r="S63">
        <v>56</v>
      </c>
      <c r="T63">
        <v>56</v>
      </c>
      <c r="U63">
        <v>56</v>
      </c>
      <c r="V63">
        <v>56</v>
      </c>
      <c r="W63">
        <v>56</v>
      </c>
      <c r="X63">
        <v>56</v>
      </c>
      <c r="Y63">
        <v>56</v>
      </c>
      <c r="Z63">
        <v>56</v>
      </c>
      <c r="AA63">
        <v>56</v>
      </c>
      <c r="AB63">
        <v>56</v>
      </c>
      <c r="AC63" t="s">
        <v>219</v>
      </c>
      <c r="AD63" s="6">
        <v>44325</v>
      </c>
      <c r="AE63" s="6">
        <v>44325</v>
      </c>
      <c r="AF63" t="s">
        <v>220</v>
      </c>
    </row>
    <row r="64" spans="1:32" x14ac:dyDescent="0.25">
      <c r="A64">
        <v>2021</v>
      </c>
      <c r="B64" s="6">
        <v>43922</v>
      </c>
      <c r="C64" s="6">
        <v>43951</v>
      </c>
      <c r="D64" s="7" t="s">
        <v>86</v>
      </c>
      <c r="E64" s="14">
        <v>5</v>
      </c>
      <c r="F64" s="9" t="s">
        <v>402</v>
      </c>
      <c r="G64" s="12" t="s">
        <v>400</v>
      </c>
      <c r="H64" s="12" t="s">
        <v>224</v>
      </c>
      <c r="I64" s="7" t="s">
        <v>316</v>
      </c>
      <c r="J64" s="7" t="s">
        <v>403</v>
      </c>
      <c r="K64" s="7" t="s">
        <v>93</v>
      </c>
      <c r="L64" s="24">
        <v>6218.1299999999992</v>
      </c>
      <c r="M64" s="7" t="s">
        <v>218</v>
      </c>
      <c r="N64" s="25">
        <v>6034.63</v>
      </c>
      <c r="O64" s="7" t="s">
        <v>218</v>
      </c>
      <c r="P64">
        <v>57</v>
      </c>
      <c r="Q64">
        <v>57</v>
      </c>
      <c r="R64">
        <v>57</v>
      </c>
      <c r="S64">
        <v>57</v>
      </c>
      <c r="T64">
        <v>57</v>
      </c>
      <c r="U64">
        <v>57</v>
      </c>
      <c r="V64">
        <v>57</v>
      </c>
      <c r="W64">
        <v>57</v>
      </c>
      <c r="X64">
        <v>57</v>
      </c>
      <c r="Y64">
        <v>57</v>
      </c>
      <c r="Z64">
        <v>57</v>
      </c>
      <c r="AA64">
        <v>57</v>
      </c>
      <c r="AB64">
        <v>57</v>
      </c>
      <c r="AC64" t="s">
        <v>219</v>
      </c>
      <c r="AD64" s="6">
        <v>44325</v>
      </c>
      <c r="AE64" s="6">
        <v>44325</v>
      </c>
      <c r="AF64" t="s">
        <v>220</v>
      </c>
    </row>
    <row r="65" spans="1:32" x14ac:dyDescent="0.25">
      <c r="A65">
        <v>2021</v>
      </c>
      <c r="B65" s="6">
        <v>43922</v>
      </c>
      <c r="C65" s="6">
        <v>43951</v>
      </c>
      <c r="D65" s="7" t="s">
        <v>86</v>
      </c>
      <c r="E65" s="14">
        <v>5</v>
      </c>
      <c r="F65" s="9" t="s">
        <v>404</v>
      </c>
      <c r="G65" s="12" t="s">
        <v>405</v>
      </c>
      <c r="H65" s="12" t="s">
        <v>406</v>
      </c>
      <c r="I65" s="7" t="s">
        <v>226</v>
      </c>
      <c r="J65" s="7" t="s">
        <v>407</v>
      </c>
      <c r="K65" s="7" t="s">
        <v>93</v>
      </c>
      <c r="L65" s="16">
        <v>9277.5</v>
      </c>
      <c r="M65" s="7" t="s">
        <v>218</v>
      </c>
      <c r="N65" s="11">
        <v>8000.0044799999996</v>
      </c>
      <c r="O65" s="7" t="s">
        <v>218</v>
      </c>
      <c r="P65">
        <v>58</v>
      </c>
      <c r="Q65">
        <v>58</v>
      </c>
      <c r="R65">
        <v>58</v>
      </c>
      <c r="S65">
        <v>58</v>
      </c>
      <c r="T65">
        <v>58</v>
      </c>
      <c r="U65">
        <v>58</v>
      </c>
      <c r="V65">
        <v>58</v>
      </c>
      <c r="W65">
        <v>58</v>
      </c>
      <c r="X65">
        <v>58</v>
      </c>
      <c r="Y65">
        <v>58</v>
      </c>
      <c r="Z65">
        <v>58</v>
      </c>
      <c r="AA65">
        <v>58</v>
      </c>
      <c r="AB65">
        <v>58</v>
      </c>
      <c r="AC65" t="s">
        <v>219</v>
      </c>
      <c r="AD65" s="6">
        <v>44325</v>
      </c>
      <c r="AE65" s="6">
        <v>44325</v>
      </c>
      <c r="AF65" t="s">
        <v>220</v>
      </c>
    </row>
    <row r="66" spans="1:32" x14ac:dyDescent="0.25">
      <c r="A66">
        <v>2021</v>
      </c>
      <c r="B66" s="6">
        <v>43922</v>
      </c>
      <c r="C66" s="6">
        <v>43951</v>
      </c>
      <c r="D66" s="7" t="s">
        <v>86</v>
      </c>
      <c r="E66" s="14">
        <v>5</v>
      </c>
      <c r="F66" s="9" t="s">
        <v>408</v>
      </c>
      <c r="G66" s="12" t="s">
        <v>405</v>
      </c>
      <c r="H66" s="12" t="s">
        <v>409</v>
      </c>
      <c r="I66" s="7" t="s">
        <v>314</v>
      </c>
      <c r="J66" s="7" t="s">
        <v>234</v>
      </c>
      <c r="K66" s="7" t="s">
        <v>94</v>
      </c>
      <c r="L66" s="16">
        <v>7640.6399999999994</v>
      </c>
      <c r="M66" s="7" t="s">
        <v>218</v>
      </c>
      <c r="N66" s="11">
        <v>7052.1722879999998</v>
      </c>
      <c r="O66" s="7" t="s">
        <v>218</v>
      </c>
      <c r="P66">
        <v>59</v>
      </c>
      <c r="Q66">
        <v>59</v>
      </c>
      <c r="R66">
        <v>59</v>
      </c>
      <c r="S66">
        <v>59</v>
      </c>
      <c r="T66">
        <v>59</v>
      </c>
      <c r="U66">
        <v>59</v>
      </c>
      <c r="V66">
        <v>59</v>
      </c>
      <c r="W66">
        <v>59</v>
      </c>
      <c r="X66">
        <v>59</v>
      </c>
      <c r="Y66">
        <v>59</v>
      </c>
      <c r="Z66">
        <v>59</v>
      </c>
      <c r="AA66">
        <v>59</v>
      </c>
      <c r="AB66">
        <v>59</v>
      </c>
      <c r="AC66" t="s">
        <v>219</v>
      </c>
      <c r="AD66" s="6">
        <v>44325</v>
      </c>
      <c r="AE66" s="6">
        <v>44325</v>
      </c>
      <c r="AF66" t="s">
        <v>220</v>
      </c>
    </row>
    <row r="67" spans="1:32" x14ac:dyDescent="0.25">
      <c r="A67">
        <v>2021</v>
      </c>
      <c r="B67" s="6">
        <v>43922</v>
      </c>
      <c r="C67" s="6">
        <v>43951</v>
      </c>
      <c r="D67" s="7" t="s">
        <v>86</v>
      </c>
      <c r="E67" s="14">
        <v>5</v>
      </c>
      <c r="F67" s="9" t="s">
        <v>410</v>
      </c>
      <c r="G67" s="12" t="s">
        <v>405</v>
      </c>
      <c r="H67" s="12" t="s">
        <v>411</v>
      </c>
      <c r="I67" s="7" t="s">
        <v>412</v>
      </c>
      <c r="J67" s="7" t="s">
        <v>228</v>
      </c>
      <c r="K67" s="7" t="s">
        <v>94</v>
      </c>
      <c r="L67" s="16">
        <v>4060.4100000000003</v>
      </c>
      <c r="M67" s="7" t="s">
        <v>218</v>
      </c>
      <c r="N67" s="11">
        <v>4203.40056</v>
      </c>
      <c r="O67" s="7" t="s">
        <v>218</v>
      </c>
      <c r="P67">
        <v>60</v>
      </c>
      <c r="Q67">
        <v>60</v>
      </c>
      <c r="R67">
        <v>60</v>
      </c>
      <c r="S67">
        <v>60</v>
      </c>
      <c r="T67">
        <v>60</v>
      </c>
      <c r="U67">
        <v>60</v>
      </c>
      <c r="V67">
        <v>60</v>
      </c>
      <c r="W67">
        <v>60</v>
      </c>
      <c r="X67">
        <v>60</v>
      </c>
      <c r="Y67">
        <v>60</v>
      </c>
      <c r="Z67">
        <v>60</v>
      </c>
      <c r="AA67">
        <v>60</v>
      </c>
      <c r="AB67">
        <v>60</v>
      </c>
      <c r="AC67" t="s">
        <v>219</v>
      </c>
      <c r="AD67" s="6">
        <v>44325</v>
      </c>
      <c r="AE67" s="6">
        <v>44325</v>
      </c>
      <c r="AF67" t="s">
        <v>220</v>
      </c>
    </row>
    <row r="68" spans="1:32" x14ac:dyDescent="0.25">
      <c r="A68">
        <v>2021</v>
      </c>
      <c r="B68" s="6">
        <v>43922</v>
      </c>
      <c r="C68" s="6">
        <v>43951</v>
      </c>
      <c r="D68" s="7" t="s">
        <v>86</v>
      </c>
      <c r="E68" s="14">
        <v>5</v>
      </c>
      <c r="F68" s="9" t="s">
        <v>413</v>
      </c>
      <c r="G68" s="12" t="s">
        <v>405</v>
      </c>
      <c r="H68" s="12" t="s">
        <v>414</v>
      </c>
      <c r="I68" s="7" t="s">
        <v>229</v>
      </c>
      <c r="J68" s="7" t="s">
        <v>415</v>
      </c>
      <c r="K68" s="7" t="s">
        <v>94</v>
      </c>
      <c r="L68" s="16">
        <v>3846.7439999999997</v>
      </c>
      <c r="M68" s="7" t="s">
        <v>218</v>
      </c>
      <c r="N68" s="11">
        <v>4003.4091839999996</v>
      </c>
      <c r="O68" s="7" t="s">
        <v>218</v>
      </c>
      <c r="P68">
        <v>61</v>
      </c>
      <c r="Q68">
        <v>61</v>
      </c>
      <c r="R68">
        <v>61</v>
      </c>
      <c r="S68">
        <v>61</v>
      </c>
      <c r="T68">
        <v>61</v>
      </c>
      <c r="U68">
        <v>61</v>
      </c>
      <c r="V68">
        <v>61</v>
      </c>
      <c r="W68">
        <v>61</v>
      </c>
      <c r="X68">
        <v>61</v>
      </c>
      <c r="Y68">
        <v>61</v>
      </c>
      <c r="Z68">
        <v>61</v>
      </c>
      <c r="AA68">
        <v>61</v>
      </c>
      <c r="AB68">
        <v>61</v>
      </c>
      <c r="AC68" t="s">
        <v>219</v>
      </c>
      <c r="AD68" s="6">
        <v>44325</v>
      </c>
      <c r="AE68" s="6">
        <v>44325</v>
      </c>
      <c r="AF68" t="s">
        <v>220</v>
      </c>
    </row>
    <row r="69" spans="1:32" x14ac:dyDescent="0.25">
      <c r="A69">
        <v>2021</v>
      </c>
      <c r="B69" s="6">
        <v>43922</v>
      </c>
      <c r="C69" s="6">
        <v>43951</v>
      </c>
      <c r="D69" s="7" t="s">
        <v>86</v>
      </c>
      <c r="E69" s="14">
        <v>5</v>
      </c>
      <c r="F69" s="9" t="s">
        <v>416</v>
      </c>
      <c r="G69" s="12" t="s">
        <v>405</v>
      </c>
      <c r="H69" s="12" t="s">
        <v>417</v>
      </c>
      <c r="I69" s="7" t="s">
        <v>418</v>
      </c>
      <c r="J69" s="7" t="s">
        <v>252</v>
      </c>
      <c r="K69" s="7" t="s">
        <v>94</v>
      </c>
      <c r="L69" s="16">
        <v>3872.3789999999999</v>
      </c>
      <c r="M69" s="7" t="s">
        <v>218</v>
      </c>
      <c r="N69" s="11">
        <v>4027.4035439999998</v>
      </c>
      <c r="O69" s="7" t="s">
        <v>218</v>
      </c>
      <c r="P69">
        <v>62</v>
      </c>
      <c r="Q69">
        <v>62</v>
      </c>
      <c r="R69">
        <v>62</v>
      </c>
      <c r="S69">
        <v>62</v>
      </c>
      <c r="T69">
        <v>62</v>
      </c>
      <c r="U69">
        <v>62</v>
      </c>
      <c r="V69">
        <v>62</v>
      </c>
      <c r="W69">
        <v>62</v>
      </c>
      <c r="X69">
        <v>62</v>
      </c>
      <c r="Y69">
        <v>62</v>
      </c>
      <c r="Z69">
        <v>62</v>
      </c>
      <c r="AA69">
        <v>62</v>
      </c>
      <c r="AB69">
        <v>62</v>
      </c>
      <c r="AC69" t="s">
        <v>219</v>
      </c>
      <c r="AD69" s="6">
        <v>44325</v>
      </c>
      <c r="AE69" s="6">
        <v>44325</v>
      </c>
      <c r="AF69" t="s">
        <v>220</v>
      </c>
    </row>
    <row r="70" spans="1:32" x14ac:dyDescent="0.25">
      <c r="A70">
        <v>2021</v>
      </c>
      <c r="B70" s="6">
        <v>43922</v>
      </c>
      <c r="C70" s="6">
        <v>43951</v>
      </c>
      <c r="D70" s="7" t="s">
        <v>86</v>
      </c>
      <c r="E70" s="14">
        <v>5</v>
      </c>
      <c r="F70" s="9" t="s">
        <v>419</v>
      </c>
      <c r="G70" s="12" t="s">
        <v>405</v>
      </c>
      <c r="H70" s="12" t="s">
        <v>420</v>
      </c>
      <c r="I70" s="7" t="s">
        <v>263</v>
      </c>
      <c r="J70" s="7" t="s">
        <v>421</v>
      </c>
      <c r="K70" s="7" t="s">
        <v>94</v>
      </c>
      <c r="L70" s="16">
        <v>6218.1299999999992</v>
      </c>
      <c r="M70" s="7" t="s">
        <v>218</v>
      </c>
      <c r="N70" s="11">
        <v>6034.6313759999994</v>
      </c>
      <c r="O70" s="7" t="s">
        <v>218</v>
      </c>
      <c r="P70">
        <v>63</v>
      </c>
      <c r="Q70">
        <v>63</v>
      </c>
      <c r="R70">
        <v>63</v>
      </c>
      <c r="S70">
        <v>63</v>
      </c>
      <c r="T70">
        <v>63</v>
      </c>
      <c r="U70">
        <v>63</v>
      </c>
      <c r="V70">
        <v>63</v>
      </c>
      <c r="W70">
        <v>63</v>
      </c>
      <c r="X70">
        <v>63</v>
      </c>
      <c r="Y70">
        <v>63</v>
      </c>
      <c r="Z70">
        <v>63</v>
      </c>
      <c r="AA70">
        <v>63</v>
      </c>
      <c r="AB70">
        <v>63</v>
      </c>
      <c r="AC70" t="s">
        <v>219</v>
      </c>
      <c r="AD70" s="6">
        <v>44325</v>
      </c>
      <c r="AE70" s="6">
        <v>44325</v>
      </c>
      <c r="AF70" t="s">
        <v>220</v>
      </c>
    </row>
    <row r="71" spans="1:32" x14ac:dyDescent="0.25">
      <c r="A71">
        <v>2021</v>
      </c>
      <c r="B71" s="6">
        <v>43922</v>
      </c>
      <c r="C71" s="6">
        <v>43951</v>
      </c>
      <c r="D71" s="7" t="s">
        <v>86</v>
      </c>
      <c r="E71" s="14">
        <v>5</v>
      </c>
      <c r="F71" s="9" t="s">
        <v>422</v>
      </c>
      <c r="G71" s="12" t="s">
        <v>405</v>
      </c>
      <c r="H71" s="12" t="s">
        <v>423</v>
      </c>
      <c r="I71" s="7" t="s">
        <v>424</v>
      </c>
      <c r="J71" s="7" t="s">
        <v>425</v>
      </c>
      <c r="K71" s="7" t="s">
        <v>94</v>
      </c>
      <c r="L71" s="16">
        <v>3393.7379999999998</v>
      </c>
      <c r="M71" s="7" t="s">
        <v>218</v>
      </c>
      <c r="N71" s="11">
        <v>3603.3955679999999</v>
      </c>
      <c r="O71" s="7" t="s">
        <v>218</v>
      </c>
      <c r="P71">
        <v>64</v>
      </c>
      <c r="Q71">
        <v>64</v>
      </c>
      <c r="R71">
        <v>64</v>
      </c>
      <c r="S71">
        <v>64</v>
      </c>
      <c r="T71">
        <v>64</v>
      </c>
      <c r="U71">
        <v>64</v>
      </c>
      <c r="V71">
        <v>64</v>
      </c>
      <c r="W71">
        <v>64</v>
      </c>
      <c r="X71">
        <v>64</v>
      </c>
      <c r="Y71">
        <v>64</v>
      </c>
      <c r="Z71">
        <v>64</v>
      </c>
      <c r="AA71">
        <v>64</v>
      </c>
      <c r="AB71">
        <v>64</v>
      </c>
      <c r="AC71" t="s">
        <v>219</v>
      </c>
      <c r="AD71" s="6">
        <v>44325</v>
      </c>
      <c r="AE71" s="6">
        <v>44325</v>
      </c>
      <c r="AF71" t="s">
        <v>220</v>
      </c>
    </row>
    <row r="72" spans="1:32" x14ac:dyDescent="0.25">
      <c r="A72">
        <v>2021</v>
      </c>
      <c r="B72" s="6">
        <v>43922</v>
      </c>
      <c r="C72" s="6">
        <v>43951</v>
      </c>
      <c r="D72" s="7" t="s">
        <v>86</v>
      </c>
      <c r="E72" s="14">
        <v>5</v>
      </c>
      <c r="F72" s="9" t="s">
        <v>422</v>
      </c>
      <c r="G72" s="12" t="s">
        <v>405</v>
      </c>
      <c r="H72" s="26" t="s">
        <v>426</v>
      </c>
      <c r="I72" s="7" t="s">
        <v>427</v>
      </c>
      <c r="J72" s="7" t="s">
        <v>428</v>
      </c>
      <c r="K72" s="7" t="s">
        <v>93</v>
      </c>
      <c r="L72" s="16">
        <v>3393.7379999999998</v>
      </c>
      <c r="M72" s="7" t="s">
        <v>218</v>
      </c>
      <c r="N72" s="11">
        <v>3603.3955679999999</v>
      </c>
      <c r="O72" s="7" t="s">
        <v>218</v>
      </c>
      <c r="P72">
        <v>65</v>
      </c>
      <c r="Q72">
        <v>65</v>
      </c>
      <c r="R72">
        <v>65</v>
      </c>
      <c r="S72">
        <v>65</v>
      </c>
      <c r="T72">
        <v>65</v>
      </c>
      <c r="U72">
        <v>65</v>
      </c>
      <c r="V72">
        <v>65</v>
      </c>
      <c r="W72">
        <v>65</v>
      </c>
      <c r="X72">
        <v>65</v>
      </c>
      <c r="Y72">
        <v>65</v>
      </c>
      <c r="Z72">
        <v>65</v>
      </c>
      <c r="AA72">
        <v>65</v>
      </c>
      <c r="AB72">
        <v>65</v>
      </c>
      <c r="AC72" t="s">
        <v>219</v>
      </c>
      <c r="AD72" s="6">
        <v>44325</v>
      </c>
      <c r="AE72" s="6">
        <v>44325</v>
      </c>
      <c r="AF72" t="s">
        <v>220</v>
      </c>
    </row>
    <row r="73" spans="1:32" x14ac:dyDescent="0.25">
      <c r="A73">
        <v>2021</v>
      </c>
      <c r="B73" s="6">
        <v>43922</v>
      </c>
      <c r="C73" s="6">
        <v>43951</v>
      </c>
      <c r="D73" s="7" t="s">
        <v>86</v>
      </c>
      <c r="E73" s="14">
        <v>5</v>
      </c>
      <c r="F73" s="9" t="s">
        <v>422</v>
      </c>
      <c r="G73" s="12" t="s">
        <v>405</v>
      </c>
      <c r="H73" s="12" t="s">
        <v>429</v>
      </c>
      <c r="I73" s="7" t="s">
        <v>430</v>
      </c>
      <c r="J73" s="7" t="s">
        <v>431</v>
      </c>
      <c r="K73" s="7" t="s">
        <v>93</v>
      </c>
      <c r="L73" s="16">
        <v>3393.7379999999998</v>
      </c>
      <c r="M73" s="7" t="s">
        <v>218</v>
      </c>
      <c r="N73" s="22">
        <v>3603.3955679999999</v>
      </c>
      <c r="O73" s="7" t="s">
        <v>218</v>
      </c>
      <c r="P73">
        <v>66</v>
      </c>
      <c r="Q73">
        <v>66</v>
      </c>
      <c r="R73">
        <v>66</v>
      </c>
      <c r="S73">
        <v>66</v>
      </c>
      <c r="T73">
        <v>66</v>
      </c>
      <c r="U73">
        <v>66</v>
      </c>
      <c r="V73">
        <v>66</v>
      </c>
      <c r="W73">
        <v>66</v>
      </c>
      <c r="X73">
        <v>66</v>
      </c>
      <c r="Y73">
        <v>66</v>
      </c>
      <c r="Z73">
        <v>66</v>
      </c>
      <c r="AA73">
        <v>66</v>
      </c>
      <c r="AB73">
        <v>66</v>
      </c>
      <c r="AC73" t="s">
        <v>219</v>
      </c>
      <c r="AD73" s="6">
        <v>44325</v>
      </c>
      <c r="AE73" s="6">
        <v>44325</v>
      </c>
      <c r="AF73" t="s">
        <v>220</v>
      </c>
    </row>
    <row r="74" spans="1:32" x14ac:dyDescent="0.25">
      <c r="A74">
        <v>2021</v>
      </c>
      <c r="B74" s="6">
        <v>43922</v>
      </c>
      <c r="C74" s="6">
        <v>43951</v>
      </c>
      <c r="D74" s="7" t="s">
        <v>86</v>
      </c>
      <c r="E74" s="14">
        <v>4</v>
      </c>
      <c r="F74" s="9" t="s">
        <v>432</v>
      </c>
      <c r="G74" s="12" t="s">
        <v>405</v>
      </c>
      <c r="H74" s="12" t="s">
        <v>433</v>
      </c>
      <c r="I74" s="7" t="s">
        <v>412</v>
      </c>
      <c r="J74" s="7" t="s">
        <v>228</v>
      </c>
      <c r="K74" s="7" t="s">
        <v>93</v>
      </c>
      <c r="L74" s="16">
        <v>3393.7379999999998</v>
      </c>
      <c r="M74" s="7" t="s">
        <v>218</v>
      </c>
      <c r="N74" s="11">
        <v>3603.3955679999999</v>
      </c>
      <c r="O74" s="7" t="s">
        <v>218</v>
      </c>
      <c r="P74">
        <v>67</v>
      </c>
      <c r="Q74">
        <v>67</v>
      </c>
      <c r="R74">
        <v>67</v>
      </c>
      <c r="S74">
        <v>67</v>
      </c>
      <c r="T74">
        <v>67</v>
      </c>
      <c r="U74">
        <v>67</v>
      </c>
      <c r="V74">
        <v>67</v>
      </c>
      <c r="W74">
        <v>67</v>
      </c>
      <c r="X74">
        <v>67</v>
      </c>
      <c r="Y74">
        <v>67</v>
      </c>
      <c r="Z74">
        <v>67</v>
      </c>
      <c r="AA74">
        <v>67</v>
      </c>
      <c r="AB74">
        <v>67</v>
      </c>
      <c r="AC74" t="s">
        <v>219</v>
      </c>
      <c r="AD74" s="6">
        <v>44325</v>
      </c>
      <c r="AE74" s="6">
        <v>44325</v>
      </c>
      <c r="AF74" t="s">
        <v>220</v>
      </c>
    </row>
    <row r="75" spans="1:32" x14ac:dyDescent="0.25">
      <c r="A75">
        <v>2021</v>
      </c>
      <c r="B75" s="6">
        <v>43922</v>
      </c>
      <c r="C75" s="6">
        <v>43951</v>
      </c>
      <c r="D75" s="7" t="s">
        <v>86</v>
      </c>
      <c r="E75" s="14">
        <v>5</v>
      </c>
      <c r="F75" s="9" t="s">
        <v>434</v>
      </c>
      <c r="G75" s="12" t="s">
        <v>405</v>
      </c>
      <c r="H75" s="12" t="s">
        <v>435</v>
      </c>
      <c r="I75" s="7" t="s">
        <v>436</v>
      </c>
      <c r="J75" s="7" t="s">
        <v>437</v>
      </c>
      <c r="K75" s="7" t="s">
        <v>94</v>
      </c>
      <c r="L75" s="16">
        <v>2966.3999999999996</v>
      </c>
      <c r="M75" s="7" t="s">
        <v>218</v>
      </c>
      <c r="N75" s="11">
        <v>3203.4071999999996</v>
      </c>
      <c r="O75" s="7" t="s">
        <v>218</v>
      </c>
      <c r="P75">
        <v>68</v>
      </c>
      <c r="Q75">
        <v>68</v>
      </c>
      <c r="R75">
        <v>68</v>
      </c>
      <c r="S75">
        <v>68</v>
      </c>
      <c r="T75">
        <v>68</v>
      </c>
      <c r="U75">
        <v>68</v>
      </c>
      <c r="V75">
        <v>68</v>
      </c>
      <c r="W75">
        <v>68</v>
      </c>
      <c r="X75">
        <v>68</v>
      </c>
      <c r="Y75">
        <v>68</v>
      </c>
      <c r="Z75">
        <v>68</v>
      </c>
      <c r="AA75">
        <v>68</v>
      </c>
      <c r="AB75">
        <v>68</v>
      </c>
      <c r="AC75" t="s">
        <v>219</v>
      </c>
      <c r="AD75" s="6">
        <v>44325</v>
      </c>
      <c r="AE75" s="6">
        <v>44325</v>
      </c>
      <c r="AF75" t="s">
        <v>220</v>
      </c>
    </row>
    <row r="76" spans="1:32" x14ac:dyDescent="0.25">
      <c r="A76">
        <v>2021</v>
      </c>
      <c r="B76" s="6">
        <v>43922</v>
      </c>
      <c r="C76" s="6">
        <v>43951</v>
      </c>
      <c r="D76" s="7" t="s">
        <v>86</v>
      </c>
      <c r="E76" s="14">
        <v>5</v>
      </c>
      <c r="F76" s="9" t="s">
        <v>438</v>
      </c>
      <c r="G76" s="12" t="s">
        <v>405</v>
      </c>
      <c r="H76" s="12" t="s">
        <v>439</v>
      </c>
      <c r="I76" s="7" t="s">
        <v>440</v>
      </c>
      <c r="J76" s="7" t="s">
        <v>275</v>
      </c>
      <c r="K76" s="7" t="s">
        <v>93</v>
      </c>
      <c r="L76" s="16">
        <f>1695.05*2</f>
        <v>3390.1</v>
      </c>
      <c r="M76" s="7" t="s">
        <v>218</v>
      </c>
      <c r="N76" s="11">
        <f>1800*2</f>
        <v>3600</v>
      </c>
      <c r="O76" s="7" t="s">
        <v>218</v>
      </c>
      <c r="P76">
        <v>69</v>
      </c>
      <c r="Q76">
        <v>69</v>
      </c>
      <c r="R76">
        <v>69</v>
      </c>
      <c r="S76">
        <v>69</v>
      </c>
      <c r="T76">
        <v>69</v>
      </c>
      <c r="U76">
        <v>69</v>
      </c>
      <c r="V76">
        <v>69</v>
      </c>
      <c r="W76">
        <v>69</v>
      </c>
      <c r="X76">
        <v>69</v>
      </c>
      <c r="Y76">
        <v>69</v>
      </c>
      <c r="Z76">
        <v>69</v>
      </c>
      <c r="AA76">
        <v>69</v>
      </c>
      <c r="AB76">
        <v>69</v>
      </c>
      <c r="AC76" t="s">
        <v>219</v>
      </c>
      <c r="AD76" s="6">
        <v>44325</v>
      </c>
      <c r="AE76" s="6">
        <v>44325</v>
      </c>
      <c r="AF76" t="s">
        <v>220</v>
      </c>
    </row>
    <row r="77" spans="1:32" x14ac:dyDescent="0.25">
      <c r="A77">
        <v>2021</v>
      </c>
      <c r="B77" s="6">
        <v>43922</v>
      </c>
      <c r="C77" s="6">
        <v>43951</v>
      </c>
      <c r="D77" s="7" t="s">
        <v>86</v>
      </c>
      <c r="E77" s="14">
        <v>5</v>
      </c>
      <c r="F77" s="9" t="s">
        <v>441</v>
      </c>
      <c r="G77" s="12" t="s">
        <v>405</v>
      </c>
      <c r="H77" s="12" t="s">
        <v>442</v>
      </c>
      <c r="I77" s="7" t="s">
        <v>263</v>
      </c>
      <c r="J77" s="7" t="s">
        <v>228</v>
      </c>
      <c r="K77" s="7" t="s">
        <v>94</v>
      </c>
      <c r="L77" s="16">
        <v>4758.3869999999997</v>
      </c>
      <c r="M77" s="7" t="s">
        <v>218</v>
      </c>
      <c r="N77" s="11">
        <v>4800.0070319999995</v>
      </c>
      <c r="O77" s="7" t="s">
        <v>218</v>
      </c>
      <c r="P77">
        <v>70</v>
      </c>
      <c r="Q77">
        <v>70</v>
      </c>
      <c r="R77">
        <v>70</v>
      </c>
      <c r="S77">
        <v>70</v>
      </c>
      <c r="T77">
        <v>70</v>
      </c>
      <c r="U77">
        <v>70</v>
      </c>
      <c r="V77">
        <v>70</v>
      </c>
      <c r="W77">
        <v>70</v>
      </c>
      <c r="X77">
        <v>70</v>
      </c>
      <c r="Y77">
        <v>70</v>
      </c>
      <c r="Z77">
        <v>70</v>
      </c>
      <c r="AA77">
        <v>70</v>
      </c>
      <c r="AB77">
        <v>70</v>
      </c>
      <c r="AC77" t="s">
        <v>219</v>
      </c>
      <c r="AD77" s="6">
        <v>44325</v>
      </c>
      <c r="AE77" s="6">
        <v>44325</v>
      </c>
      <c r="AF77" t="s">
        <v>220</v>
      </c>
    </row>
    <row r="78" spans="1:32" x14ac:dyDescent="0.25">
      <c r="A78">
        <v>2021</v>
      </c>
      <c r="B78" s="6">
        <v>43922</v>
      </c>
      <c r="C78" s="6">
        <v>43951</v>
      </c>
      <c r="D78" s="7" t="s">
        <v>86</v>
      </c>
      <c r="E78" s="14">
        <v>5</v>
      </c>
      <c r="F78" s="9" t="s">
        <v>443</v>
      </c>
      <c r="G78" s="12" t="s">
        <v>405</v>
      </c>
      <c r="H78" s="12" t="s">
        <v>444</v>
      </c>
      <c r="I78" s="7" t="s">
        <v>445</v>
      </c>
      <c r="J78" s="7" t="s">
        <v>440</v>
      </c>
      <c r="K78" s="7" t="s">
        <v>94</v>
      </c>
      <c r="L78" s="16">
        <v>5241.3581999999997</v>
      </c>
      <c r="M78" s="7" t="s">
        <v>218</v>
      </c>
      <c r="N78" s="11">
        <v>5234.63234784</v>
      </c>
      <c r="O78" s="7" t="s">
        <v>218</v>
      </c>
      <c r="P78">
        <v>71</v>
      </c>
      <c r="Q78">
        <v>71</v>
      </c>
      <c r="R78">
        <v>71</v>
      </c>
      <c r="S78">
        <v>71</v>
      </c>
      <c r="T78">
        <v>71</v>
      </c>
      <c r="U78">
        <v>71</v>
      </c>
      <c r="V78">
        <v>71</v>
      </c>
      <c r="W78">
        <v>71</v>
      </c>
      <c r="X78">
        <v>71</v>
      </c>
      <c r="Y78">
        <v>71</v>
      </c>
      <c r="Z78">
        <v>71</v>
      </c>
      <c r="AA78">
        <v>71</v>
      </c>
      <c r="AB78">
        <v>71</v>
      </c>
      <c r="AC78" t="s">
        <v>219</v>
      </c>
      <c r="AD78" s="6">
        <v>44325</v>
      </c>
      <c r="AE78" s="6">
        <v>44325</v>
      </c>
      <c r="AF78" t="s">
        <v>220</v>
      </c>
    </row>
    <row r="79" spans="1:32" x14ac:dyDescent="0.25">
      <c r="A79">
        <v>2021</v>
      </c>
      <c r="B79" s="6">
        <v>43922</v>
      </c>
      <c r="C79" s="6">
        <v>43951</v>
      </c>
      <c r="D79" s="7" t="s">
        <v>86</v>
      </c>
      <c r="E79" s="14">
        <v>5</v>
      </c>
      <c r="F79" s="9" t="s">
        <v>446</v>
      </c>
      <c r="G79" s="12" t="s">
        <v>405</v>
      </c>
      <c r="H79" s="12" t="s">
        <v>447</v>
      </c>
      <c r="I79" s="7" t="s">
        <v>278</v>
      </c>
      <c r="J79" s="7" t="s">
        <v>289</v>
      </c>
      <c r="K79" s="7" t="s">
        <v>94</v>
      </c>
      <c r="L79" s="16">
        <v>6133.83</v>
      </c>
      <c r="M79" s="7" t="s">
        <v>218</v>
      </c>
      <c r="N79" s="11">
        <v>6000.0032160000001</v>
      </c>
      <c r="O79" s="7" t="s">
        <v>218</v>
      </c>
      <c r="P79">
        <v>72</v>
      </c>
      <c r="Q79">
        <v>72</v>
      </c>
      <c r="R79">
        <v>72</v>
      </c>
      <c r="S79">
        <v>72</v>
      </c>
      <c r="T79">
        <v>72</v>
      </c>
      <c r="U79">
        <v>72</v>
      </c>
      <c r="V79">
        <v>72</v>
      </c>
      <c r="W79">
        <v>72</v>
      </c>
      <c r="X79">
        <v>72</v>
      </c>
      <c r="Y79">
        <v>72</v>
      </c>
      <c r="Z79">
        <v>72</v>
      </c>
      <c r="AA79">
        <v>72</v>
      </c>
      <c r="AB79">
        <v>72</v>
      </c>
      <c r="AC79" t="s">
        <v>219</v>
      </c>
      <c r="AD79" s="6">
        <v>44325</v>
      </c>
      <c r="AE79" s="6">
        <v>44325</v>
      </c>
      <c r="AF79" t="s">
        <v>220</v>
      </c>
    </row>
    <row r="80" spans="1:32" x14ac:dyDescent="0.25">
      <c r="A80">
        <v>2021</v>
      </c>
      <c r="B80" s="6">
        <v>43922</v>
      </c>
      <c r="C80" s="6">
        <v>43951</v>
      </c>
      <c r="D80" s="7" t="s">
        <v>86</v>
      </c>
      <c r="E80" s="14">
        <v>5</v>
      </c>
      <c r="F80" s="9" t="s">
        <v>410</v>
      </c>
      <c r="G80" s="12" t="s">
        <v>405</v>
      </c>
      <c r="H80" s="12" t="s">
        <v>448</v>
      </c>
      <c r="I80" s="7" t="s">
        <v>319</v>
      </c>
      <c r="J80" s="7" t="s">
        <v>449</v>
      </c>
      <c r="K80" s="7" t="s">
        <v>94</v>
      </c>
      <c r="L80" s="16">
        <v>4060.71</v>
      </c>
      <c r="M80" s="7" t="s">
        <v>218</v>
      </c>
      <c r="N80" s="11">
        <v>4203.6813599999996</v>
      </c>
      <c r="O80" s="7" t="s">
        <v>218</v>
      </c>
      <c r="P80">
        <v>73</v>
      </c>
      <c r="Q80">
        <v>73</v>
      </c>
      <c r="R80">
        <v>73</v>
      </c>
      <c r="S80">
        <v>73</v>
      </c>
      <c r="T80">
        <v>73</v>
      </c>
      <c r="U80">
        <v>73</v>
      </c>
      <c r="V80">
        <v>73</v>
      </c>
      <c r="W80">
        <v>73</v>
      </c>
      <c r="X80">
        <v>73</v>
      </c>
      <c r="Y80">
        <v>73</v>
      </c>
      <c r="Z80">
        <v>73</v>
      </c>
      <c r="AA80">
        <v>73</v>
      </c>
      <c r="AB80">
        <v>73</v>
      </c>
      <c r="AC80" t="s">
        <v>219</v>
      </c>
      <c r="AD80" s="6">
        <v>44325</v>
      </c>
      <c r="AE80" s="6">
        <v>44325</v>
      </c>
      <c r="AF80" t="s">
        <v>220</v>
      </c>
    </row>
    <row r="81" spans="1:32" x14ac:dyDescent="0.25">
      <c r="A81">
        <v>2021</v>
      </c>
      <c r="B81" s="6">
        <v>43922</v>
      </c>
      <c r="C81" s="6">
        <v>43951</v>
      </c>
      <c r="D81" s="7" t="s">
        <v>86</v>
      </c>
      <c r="E81" s="14">
        <v>5</v>
      </c>
      <c r="F81" s="9" t="s">
        <v>450</v>
      </c>
      <c r="G81" s="12" t="s">
        <v>405</v>
      </c>
      <c r="H81" s="12" t="s">
        <v>451</v>
      </c>
      <c r="I81" s="7" t="s">
        <v>452</v>
      </c>
      <c r="J81" s="7" t="s">
        <v>388</v>
      </c>
      <c r="K81" s="7" t="s">
        <v>94</v>
      </c>
      <c r="L81" s="16">
        <v>3633.06</v>
      </c>
      <c r="M81" s="7" t="s">
        <v>218</v>
      </c>
      <c r="N81" s="11">
        <v>3803.4009599999999</v>
      </c>
      <c r="O81" s="7" t="s">
        <v>218</v>
      </c>
      <c r="P81">
        <v>74</v>
      </c>
      <c r="Q81">
        <v>74</v>
      </c>
      <c r="R81">
        <v>74</v>
      </c>
      <c r="S81">
        <v>74</v>
      </c>
      <c r="T81">
        <v>74</v>
      </c>
      <c r="U81">
        <v>74</v>
      </c>
      <c r="V81">
        <v>74</v>
      </c>
      <c r="W81">
        <v>74</v>
      </c>
      <c r="X81">
        <v>74</v>
      </c>
      <c r="Y81">
        <v>74</v>
      </c>
      <c r="Z81">
        <v>74</v>
      </c>
      <c r="AA81">
        <v>74</v>
      </c>
      <c r="AB81">
        <v>74</v>
      </c>
      <c r="AC81" t="s">
        <v>219</v>
      </c>
      <c r="AD81" s="6">
        <v>44325</v>
      </c>
      <c r="AE81" s="6">
        <v>44325</v>
      </c>
      <c r="AF81" t="s">
        <v>220</v>
      </c>
    </row>
    <row r="82" spans="1:32" x14ac:dyDescent="0.25">
      <c r="A82">
        <v>2021</v>
      </c>
      <c r="B82" s="6">
        <v>43922</v>
      </c>
      <c r="C82" s="6">
        <v>43951</v>
      </c>
      <c r="D82" s="7" t="s">
        <v>86</v>
      </c>
      <c r="E82" s="14">
        <v>5</v>
      </c>
      <c r="F82" s="9" t="s">
        <v>453</v>
      </c>
      <c r="G82" s="12" t="s">
        <v>405</v>
      </c>
      <c r="H82" s="12" t="s">
        <v>454</v>
      </c>
      <c r="I82" s="7" t="s">
        <v>231</v>
      </c>
      <c r="J82" s="7" t="s">
        <v>244</v>
      </c>
      <c r="K82" s="7" t="s">
        <v>94</v>
      </c>
      <c r="L82" s="16">
        <v>7582.0950000000003</v>
      </c>
      <c r="M82" s="7" t="s">
        <v>218</v>
      </c>
      <c r="N82" s="11">
        <v>6999.9969840000003</v>
      </c>
      <c r="O82" s="7" t="s">
        <v>218</v>
      </c>
      <c r="P82">
        <v>75</v>
      </c>
      <c r="Q82">
        <v>75</v>
      </c>
      <c r="R82">
        <v>75</v>
      </c>
      <c r="S82">
        <v>75</v>
      </c>
      <c r="T82">
        <v>75</v>
      </c>
      <c r="U82">
        <v>75</v>
      </c>
      <c r="V82">
        <v>75</v>
      </c>
      <c r="W82">
        <v>75</v>
      </c>
      <c r="X82">
        <v>75</v>
      </c>
      <c r="Y82">
        <v>75</v>
      </c>
      <c r="Z82">
        <v>75</v>
      </c>
      <c r="AA82">
        <v>75</v>
      </c>
      <c r="AB82">
        <v>75</v>
      </c>
      <c r="AC82" t="s">
        <v>219</v>
      </c>
      <c r="AD82" s="6">
        <v>44325</v>
      </c>
      <c r="AE82" s="6">
        <v>44325</v>
      </c>
      <c r="AF82" t="s">
        <v>220</v>
      </c>
    </row>
    <row r="83" spans="1:32" x14ac:dyDescent="0.25">
      <c r="A83">
        <v>2021</v>
      </c>
      <c r="B83" s="6">
        <v>43922</v>
      </c>
      <c r="C83" s="6">
        <v>43951</v>
      </c>
      <c r="D83" s="7" t="s">
        <v>86</v>
      </c>
      <c r="E83" s="14">
        <v>5</v>
      </c>
      <c r="F83" s="9" t="s">
        <v>455</v>
      </c>
      <c r="G83" s="12" t="s">
        <v>405</v>
      </c>
      <c r="H83" s="12" t="s">
        <v>456</v>
      </c>
      <c r="I83" s="7" t="s">
        <v>252</v>
      </c>
      <c r="J83" s="7" t="s">
        <v>228</v>
      </c>
      <c r="K83" s="7" t="s">
        <v>94</v>
      </c>
      <c r="L83" s="16">
        <v>4060.4100000000003</v>
      </c>
      <c r="M83" s="7" t="s">
        <v>218</v>
      </c>
      <c r="N83" s="11">
        <v>4203.40056</v>
      </c>
      <c r="O83" s="7" t="s">
        <v>218</v>
      </c>
      <c r="P83">
        <v>76</v>
      </c>
      <c r="Q83">
        <v>76</v>
      </c>
      <c r="R83">
        <v>76</v>
      </c>
      <c r="S83">
        <v>76</v>
      </c>
      <c r="T83">
        <v>76</v>
      </c>
      <c r="U83">
        <v>76</v>
      </c>
      <c r="V83">
        <v>76</v>
      </c>
      <c r="W83">
        <v>76</v>
      </c>
      <c r="X83">
        <v>76</v>
      </c>
      <c r="Y83">
        <v>76</v>
      </c>
      <c r="Z83">
        <v>76</v>
      </c>
      <c r="AA83">
        <v>76</v>
      </c>
      <c r="AB83">
        <v>76</v>
      </c>
      <c r="AC83" t="s">
        <v>219</v>
      </c>
      <c r="AD83" s="6">
        <v>44325</v>
      </c>
      <c r="AE83" s="6">
        <v>44325</v>
      </c>
      <c r="AF83" t="s">
        <v>220</v>
      </c>
    </row>
    <row r="84" spans="1:32" x14ac:dyDescent="0.25">
      <c r="A84">
        <v>2021</v>
      </c>
      <c r="B84" s="6">
        <v>43922</v>
      </c>
      <c r="C84" s="6">
        <v>43951</v>
      </c>
      <c r="D84" s="7" t="s">
        <v>86</v>
      </c>
      <c r="E84" s="14">
        <v>5</v>
      </c>
      <c r="F84" s="9" t="s">
        <v>457</v>
      </c>
      <c r="G84" s="12" t="s">
        <v>405</v>
      </c>
      <c r="H84" s="12" t="s">
        <v>458</v>
      </c>
      <c r="I84" s="7" t="s">
        <v>459</v>
      </c>
      <c r="J84" s="7" t="s">
        <v>229</v>
      </c>
      <c r="K84" s="7" t="s">
        <v>94</v>
      </c>
      <c r="L84" s="16">
        <v>3633.06</v>
      </c>
      <c r="M84" s="7" t="s">
        <v>218</v>
      </c>
      <c r="N84" s="11">
        <v>3803.4009599999999</v>
      </c>
      <c r="O84" s="7" t="s">
        <v>218</v>
      </c>
      <c r="P84">
        <v>77</v>
      </c>
      <c r="Q84">
        <v>77</v>
      </c>
      <c r="R84">
        <v>77</v>
      </c>
      <c r="S84">
        <v>77</v>
      </c>
      <c r="T84">
        <v>77</v>
      </c>
      <c r="U84">
        <v>77</v>
      </c>
      <c r="V84">
        <v>77</v>
      </c>
      <c r="W84">
        <v>77</v>
      </c>
      <c r="X84">
        <v>77</v>
      </c>
      <c r="Y84">
        <v>77</v>
      </c>
      <c r="Z84">
        <v>77</v>
      </c>
      <c r="AA84">
        <v>77</v>
      </c>
      <c r="AB84">
        <v>77</v>
      </c>
      <c r="AC84" t="s">
        <v>219</v>
      </c>
      <c r="AD84" s="6">
        <v>44325</v>
      </c>
      <c r="AE84" s="6">
        <v>44325</v>
      </c>
      <c r="AF84" t="s">
        <v>220</v>
      </c>
    </row>
    <row r="85" spans="1:32" x14ac:dyDescent="0.25">
      <c r="A85">
        <v>2021</v>
      </c>
      <c r="B85" s="6">
        <v>43922</v>
      </c>
      <c r="C85" s="6">
        <v>43951</v>
      </c>
      <c r="D85" s="7" t="s">
        <v>86</v>
      </c>
      <c r="E85" s="14">
        <v>5</v>
      </c>
      <c r="F85" s="9" t="s">
        <v>460</v>
      </c>
      <c r="G85" s="12" t="s">
        <v>405</v>
      </c>
      <c r="H85" s="12" t="s">
        <v>461</v>
      </c>
      <c r="I85" s="7" t="s">
        <v>313</v>
      </c>
      <c r="J85" s="7" t="s">
        <v>244</v>
      </c>
      <c r="K85" s="7" t="s">
        <v>94</v>
      </c>
      <c r="L85" s="16">
        <v>3393.7379999999998</v>
      </c>
      <c r="M85" s="7" t="s">
        <v>218</v>
      </c>
      <c r="N85" s="11">
        <v>3603.3955679999999</v>
      </c>
      <c r="O85" s="7" t="s">
        <v>218</v>
      </c>
      <c r="P85">
        <v>78</v>
      </c>
      <c r="Q85">
        <v>78</v>
      </c>
      <c r="R85">
        <v>78</v>
      </c>
      <c r="S85">
        <v>78</v>
      </c>
      <c r="T85">
        <v>78</v>
      </c>
      <c r="U85">
        <v>78</v>
      </c>
      <c r="V85">
        <v>78</v>
      </c>
      <c r="W85">
        <v>78</v>
      </c>
      <c r="X85">
        <v>78</v>
      </c>
      <c r="Y85">
        <v>78</v>
      </c>
      <c r="Z85">
        <v>78</v>
      </c>
      <c r="AA85">
        <v>78</v>
      </c>
      <c r="AB85">
        <v>78</v>
      </c>
      <c r="AC85" t="s">
        <v>219</v>
      </c>
      <c r="AD85" s="6">
        <v>44325</v>
      </c>
      <c r="AE85" s="6">
        <v>44325</v>
      </c>
      <c r="AF85" t="s">
        <v>220</v>
      </c>
    </row>
    <row r="86" spans="1:32" x14ac:dyDescent="0.25">
      <c r="A86">
        <v>2021</v>
      </c>
      <c r="B86" s="6">
        <v>43922</v>
      </c>
      <c r="C86" s="6">
        <v>43951</v>
      </c>
      <c r="D86" s="7" t="s">
        <v>86</v>
      </c>
      <c r="E86" s="14">
        <v>5</v>
      </c>
      <c r="F86" s="9" t="s">
        <v>455</v>
      </c>
      <c r="G86" s="12" t="s">
        <v>405</v>
      </c>
      <c r="H86" s="12" t="s">
        <v>462</v>
      </c>
      <c r="I86" s="7" t="s">
        <v>316</v>
      </c>
      <c r="J86" s="7" t="s">
        <v>228</v>
      </c>
      <c r="K86" s="7" t="s">
        <v>94</v>
      </c>
      <c r="L86" s="16">
        <v>4060.4100000000003</v>
      </c>
      <c r="M86" s="7" t="s">
        <v>218</v>
      </c>
      <c r="N86" s="11">
        <v>4203.40056</v>
      </c>
      <c r="O86" s="7" t="s">
        <v>218</v>
      </c>
      <c r="P86">
        <v>79</v>
      </c>
      <c r="Q86">
        <v>79</v>
      </c>
      <c r="R86">
        <v>79</v>
      </c>
      <c r="S86">
        <v>79</v>
      </c>
      <c r="T86">
        <v>79</v>
      </c>
      <c r="U86">
        <v>79</v>
      </c>
      <c r="V86">
        <v>79</v>
      </c>
      <c r="W86">
        <v>79</v>
      </c>
      <c r="X86">
        <v>79</v>
      </c>
      <c r="Y86">
        <v>79</v>
      </c>
      <c r="Z86">
        <v>79</v>
      </c>
      <c r="AA86">
        <v>79</v>
      </c>
      <c r="AB86">
        <v>79</v>
      </c>
      <c r="AC86" t="s">
        <v>219</v>
      </c>
      <c r="AD86" s="6">
        <v>44325</v>
      </c>
      <c r="AE86" s="6">
        <v>44325</v>
      </c>
      <c r="AF86" t="s">
        <v>220</v>
      </c>
    </row>
    <row r="87" spans="1:32" x14ac:dyDescent="0.25">
      <c r="A87">
        <v>2021</v>
      </c>
      <c r="B87" s="6">
        <v>43922</v>
      </c>
      <c r="C87" s="6">
        <v>43951</v>
      </c>
      <c r="D87" s="7" t="s">
        <v>86</v>
      </c>
      <c r="E87" s="14">
        <v>5</v>
      </c>
      <c r="F87" s="9" t="s">
        <v>463</v>
      </c>
      <c r="G87" s="12" t="s">
        <v>405</v>
      </c>
      <c r="H87" s="12" t="s">
        <v>464</v>
      </c>
      <c r="I87" s="7" t="s">
        <v>316</v>
      </c>
      <c r="J87" s="7" t="s">
        <v>383</v>
      </c>
      <c r="K87" s="7" t="s">
        <v>93</v>
      </c>
      <c r="L87" s="16">
        <v>3308.2799999999997</v>
      </c>
      <c r="M87" s="7" t="s">
        <v>218</v>
      </c>
      <c r="N87" s="11">
        <v>3523.4068799999995</v>
      </c>
      <c r="O87" s="7" t="s">
        <v>218</v>
      </c>
      <c r="P87">
        <v>80</v>
      </c>
      <c r="Q87">
        <v>80</v>
      </c>
      <c r="R87">
        <v>80</v>
      </c>
      <c r="S87">
        <v>80</v>
      </c>
      <c r="T87">
        <v>80</v>
      </c>
      <c r="U87">
        <v>80</v>
      </c>
      <c r="V87">
        <v>80</v>
      </c>
      <c r="W87">
        <v>80</v>
      </c>
      <c r="X87">
        <v>80</v>
      </c>
      <c r="Y87">
        <v>80</v>
      </c>
      <c r="Z87">
        <v>80</v>
      </c>
      <c r="AA87">
        <v>80</v>
      </c>
      <c r="AB87">
        <v>80</v>
      </c>
      <c r="AC87" t="s">
        <v>219</v>
      </c>
      <c r="AD87" s="6">
        <v>44325</v>
      </c>
      <c r="AE87" s="6">
        <v>44325</v>
      </c>
      <c r="AF87" t="s">
        <v>220</v>
      </c>
    </row>
    <row r="88" spans="1:32" x14ac:dyDescent="0.25">
      <c r="A88">
        <v>2021</v>
      </c>
      <c r="B88" s="6">
        <v>43922</v>
      </c>
      <c r="C88" s="6">
        <v>43951</v>
      </c>
      <c r="D88" s="7" t="s">
        <v>86</v>
      </c>
      <c r="E88" s="14">
        <v>5</v>
      </c>
      <c r="F88" s="9" t="s">
        <v>465</v>
      </c>
      <c r="G88" s="12" t="s">
        <v>405</v>
      </c>
      <c r="H88" s="12" t="s">
        <v>466</v>
      </c>
      <c r="I88" s="7" t="s">
        <v>467</v>
      </c>
      <c r="J88" s="7" t="s">
        <v>431</v>
      </c>
      <c r="K88" s="7" t="s">
        <v>93</v>
      </c>
      <c r="L88" s="16">
        <v>3393.7379999999998</v>
      </c>
      <c r="M88" s="7" t="s">
        <v>218</v>
      </c>
      <c r="N88" s="11">
        <v>3603.3955679999999</v>
      </c>
      <c r="O88" s="7" t="s">
        <v>218</v>
      </c>
      <c r="P88">
        <v>81</v>
      </c>
      <c r="Q88">
        <v>81</v>
      </c>
      <c r="R88">
        <v>81</v>
      </c>
      <c r="S88">
        <v>81</v>
      </c>
      <c r="T88">
        <v>81</v>
      </c>
      <c r="U88">
        <v>81</v>
      </c>
      <c r="V88">
        <v>81</v>
      </c>
      <c r="W88">
        <v>81</v>
      </c>
      <c r="X88">
        <v>81</v>
      </c>
      <c r="Y88">
        <v>81</v>
      </c>
      <c r="Z88">
        <v>81</v>
      </c>
      <c r="AA88">
        <v>81</v>
      </c>
      <c r="AB88">
        <v>81</v>
      </c>
      <c r="AC88" t="s">
        <v>219</v>
      </c>
      <c r="AD88" s="6">
        <v>44325</v>
      </c>
      <c r="AE88" s="6">
        <v>44325</v>
      </c>
      <c r="AF88" t="s">
        <v>220</v>
      </c>
    </row>
    <row r="89" spans="1:32" x14ac:dyDescent="0.25">
      <c r="A89">
        <v>2021</v>
      </c>
      <c r="B89" s="6">
        <v>43922</v>
      </c>
      <c r="C89" s="6">
        <v>43951</v>
      </c>
      <c r="D89" s="7" t="s">
        <v>86</v>
      </c>
      <c r="E89" s="14">
        <v>5</v>
      </c>
      <c r="F89" s="9" t="s">
        <v>432</v>
      </c>
      <c r="G89" s="12" t="s">
        <v>405</v>
      </c>
      <c r="H89" s="12" t="s">
        <v>468</v>
      </c>
      <c r="I89" s="7" t="s">
        <v>313</v>
      </c>
      <c r="J89" s="7" t="s">
        <v>469</v>
      </c>
      <c r="K89" s="7" t="s">
        <v>93</v>
      </c>
      <c r="L89" s="16">
        <v>3180.069</v>
      </c>
      <c r="M89" s="7" t="s">
        <v>218</v>
      </c>
      <c r="N89" s="11">
        <v>3403.4013839999998</v>
      </c>
      <c r="O89" s="7" t="s">
        <v>218</v>
      </c>
      <c r="P89">
        <v>82</v>
      </c>
      <c r="Q89">
        <v>82</v>
      </c>
      <c r="R89">
        <v>82</v>
      </c>
      <c r="S89">
        <v>82</v>
      </c>
      <c r="T89">
        <v>82</v>
      </c>
      <c r="U89">
        <v>82</v>
      </c>
      <c r="V89">
        <v>82</v>
      </c>
      <c r="W89">
        <v>82</v>
      </c>
      <c r="X89">
        <v>82</v>
      </c>
      <c r="Y89">
        <v>82</v>
      </c>
      <c r="Z89">
        <v>82</v>
      </c>
      <c r="AA89">
        <v>82</v>
      </c>
      <c r="AB89">
        <v>82</v>
      </c>
      <c r="AC89" t="s">
        <v>219</v>
      </c>
      <c r="AD89" s="6">
        <v>44325</v>
      </c>
      <c r="AE89" s="6">
        <v>44325</v>
      </c>
      <c r="AF89" t="s">
        <v>220</v>
      </c>
    </row>
    <row r="90" spans="1:32" x14ac:dyDescent="0.25">
      <c r="A90">
        <v>2021</v>
      </c>
      <c r="B90" s="6">
        <v>43922</v>
      </c>
      <c r="C90" s="6">
        <v>43951</v>
      </c>
      <c r="D90" s="7" t="s">
        <v>86</v>
      </c>
      <c r="E90" s="14">
        <v>5</v>
      </c>
      <c r="F90" s="9" t="s">
        <v>470</v>
      </c>
      <c r="G90" s="12" t="s">
        <v>405</v>
      </c>
      <c r="H90" s="12" t="s">
        <v>471</v>
      </c>
      <c r="I90" s="7" t="s">
        <v>347</v>
      </c>
      <c r="J90" s="7" t="s">
        <v>231</v>
      </c>
      <c r="K90" s="7" t="s">
        <v>94</v>
      </c>
      <c r="L90" s="16">
        <v>3843.1</v>
      </c>
      <c r="M90" s="7" t="s">
        <v>218</v>
      </c>
      <c r="N90" s="11">
        <f>1801.7*2</f>
        <v>3603.4</v>
      </c>
      <c r="O90" s="7" t="s">
        <v>218</v>
      </c>
      <c r="P90">
        <v>83</v>
      </c>
      <c r="Q90">
        <v>83</v>
      </c>
      <c r="R90">
        <v>83</v>
      </c>
      <c r="S90">
        <v>83</v>
      </c>
      <c r="T90">
        <v>83</v>
      </c>
      <c r="U90">
        <v>83</v>
      </c>
      <c r="V90">
        <v>83</v>
      </c>
      <c r="W90">
        <v>83</v>
      </c>
      <c r="X90">
        <v>83</v>
      </c>
      <c r="Y90">
        <v>83</v>
      </c>
      <c r="Z90">
        <v>83</v>
      </c>
      <c r="AA90">
        <v>83</v>
      </c>
      <c r="AB90">
        <v>83</v>
      </c>
      <c r="AC90" t="s">
        <v>219</v>
      </c>
      <c r="AD90" s="6">
        <v>44325</v>
      </c>
      <c r="AE90" s="6">
        <v>44325</v>
      </c>
      <c r="AF90" t="s">
        <v>220</v>
      </c>
    </row>
    <row r="91" spans="1:32" x14ac:dyDescent="0.25">
      <c r="A91">
        <v>2021</v>
      </c>
      <c r="B91" s="6">
        <v>43922</v>
      </c>
      <c r="C91" s="6">
        <v>43951</v>
      </c>
      <c r="D91" s="7" t="s">
        <v>86</v>
      </c>
      <c r="E91" s="14">
        <v>5</v>
      </c>
      <c r="F91" s="9" t="s">
        <v>470</v>
      </c>
      <c r="G91" s="12" t="s">
        <v>405</v>
      </c>
      <c r="H91" s="12" t="s">
        <v>472</v>
      </c>
      <c r="I91" s="7" t="s">
        <v>263</v>
      </c>
      <c r="J91" s="7" t="s">
        <v>473</v>
      </c>
      <c r="K91" s="7" t="s">
        <v>94</v>
      </c>
      <c r="L91" s="16">
        <v>3696.6</v>
      </c>
      <c r="M91" s="7" t="s">
        <v>218</v>
      </c>
      <c r="N91" s="11">
        <f>1787.66*2</f>
        <v>3575.32</v>
      </c>
      <c r="O91" s="7" t="s">
        <v>218</v>
      </c>
      <c r="P91">
        <v>84</v>
      </c>
      <c r="Q91">
        <v>84</v>
      </c>
      <c r="R91">
        <v>84</v>
      </c>
      <c r="S91">
        <v>84</v>
      </c>
      <c r="T91">
        <v>84</v>
      </c>
      <c r="U91">
        <v>84</v>
      </c>
      <c r="V91">
        <v>84</v>
      </c>
      <c r="W91">
        <v>84</v>
      </c>
      <c r="X91">
        <v>84</v>
      </c>
      <c r="Y91">
        <v>84</v>
      </c>
      <c r="Z91">
        <v>84</v>
      </c>
      <c r="AA91">
        <v>84</v>
      </c>
      <c r="AB91">
        <v>84</v>
      </c>
      <c r="AC91" t="s">
        <v>219</v>
      </c>
      <c r="AD91" s="6">
        <v>44325</v>
      </c>
      <c r="AE91" s="6">
        <v>44325</v>
      </c>
      <c r="AF91" t="s">
        <v>220</v>
      </c>
    </row>
    <row r="92" spans="1:32" x14ac:dyDescent="0.25">
      <c r="A92">
        <v>2021</v>
      </c>
      <c r="B92" s="6">
        <v>43922</v>
      </c>
      <c r="C92" s="6">
        <v>43951</v>
      </c>
      <c r="D92" s="7" t="s">
        <v>86</v>
      </c>
      <c r="E92" s="14">
        <v>6</v>
      </c>
      <c r="F92" s="9" t="s">
        <v>470</v>
      </c>
      <c r="G92" s="12" t="s">
        <v>405</v>
      </c>
      <c r="H92" s="12" t="s">
        <v>474</v>
      </c>
      <c r="I92" s="7" t="s">
        <v>475</v>
      </c>
      <c r="J92" s="7" t="s">
        <v>415</v>
      </c>
      <c r="K92" s="7" t="s">
        <v>94</v>
      </c>
      <c r="L92" s="16">
        <v>3696.6</v>
      </c>
      <c r="M92" s="7" t="s">
        <v>218</v>
      </c>
      <c r="N92" s="11">
        <f>1801.7*2</f>
        <v>3603.4</v>
      </c>
      <c r="O92" s="7" t="s">
        <v>218</v>
      </c>
      <c r="P92">
        <v>85</v>
      </c>
      <c r="Q92">
        <v>85</v>
      </c>
      <c r="R92">
        <v>85</v>
      </c>
      <c r="S92">
        <v>85</v>
      </c>
      <c r="T92">
        <v>85</v>
      </c>
      <c r="U92">
        <v>85</v>
      </c>
      <c r="V92">
        <v>85</v>
      </c>
      <c r="W92">
        <v>85</v>
      </c>
      <c r="X92">
        <v>85</v>
      </c>
      <c r="Y92">
        <v>85</v>
      </c>
      <c r="Z92">
        <v>85</v>
      </c>
      <c r="AA92">
        <v>85</v>
      </c>
      <c r="AB92">
        <v>85</v>
      </c>
      <c r="AC92" t="s">
        <v>219</v>
      </c>
      <c r="AD92" s="6">
        <v>44325</v>
      </c>
      <c r="AE92" s="6">
        <v>44325</v>
      </c>
      <c r="AF92" t="s">
        <v>220</v>
      </c>
    </row>
    <row r="93" spans="1:32" x14ac:dyDescent="0.25">
      <c r="A93">
        <v>2021</v>
      </c>
      <c r="B93" s="6">
        <v>43922</v>
      </c>
      <c r="C93" s="6">
        <v>43951</v>
      </c>
      <c r="D93" s="7" t="s">
        <v>86</v>
      </c>
      <c r="E93" s="14">
        <v>5</v>
      </c>
      <c r="F93" s="9" t="s">
        <v>476</v>
      </c>
      <c r="G93" s="12" t="s">
        <v>405</v>
      </c>
      <c r="H93" s="12" t="s">
        <v>477</v>
      </c>
      <c r="I93" s="7" t="s">
        <v>478</v>
      </c>
      <c r="J93" s="7" t="s">
        <v>267</v>
      </c>
      <c r="K93" s="7" t="s">
        <v>94</v>
      </c>
      <c r="L93" s="16">
        <v>6218.1450000000004</v>
      </c>
      <c r="M93" s="7" t="s">
        <v>218</v>
      </c>
      <c r="N93" s="11">
        <v>6034.6447440000002</v>
      </c>
      <c r="O93" s="7" t="s">
        <v>218</v>
      </c>
      <c r="P93">
        <v>86</v>
      </c>
      <c r="Q93">
        <v>86</v>
      </c>
      <c r="R93">
        <v>86</v>
      </c>
      <c r="S93">
        <v>86</v>
      </c>
      <c r="T93">
        <v>86</v>
      </c>
      <c r="U93">
        <v>86</v>
      </c>
      <c r="V93">
        <v>86</v>
      </c>
      <c r="W93">
        <v>86</v>
      </c>
      <c r="X93">
        <v>86</v>
      </c>
      <c r="Y93">
        <v>86</v>
      </c>
      <c r="Z93">
        <v>86</v>
      </c>
      <c r="AA93">
        <v>86</v>
      </c>
      <c r="AB93">
        <v>86</v>
      </c>
      <c r="AC93" t="s">
        <v>219</v>
      </c>
      <c r="AD93" s="6">
        <v>44325</v>
      </c>
      <c r="AE93" s="6">
        <v>44325</v>
      </c>
      <c r="AF93" t="s">
        <v>220</v>
      </c>
    </row>
    <row r="94" spans="1:32" x14ac:dyDescent="0.25">
      <c r="A94">
        <v>2021</v>
      </c>
      <c r="B94" s="6">
        <v>43922</v>
      </c>
      <c r="C94" s="6">
        <v>43951</v>
      </c>
      <c r="D94" s="7" t="s">
        <v>86</v>
      </c>
      <c r="E94" s="14">
        <v>5</v>
      </c>
      <c r="F94" s="9" t="s">
        <v>422</v>
      </c>
      <c r="G94" s="12" t="s">
        <v>405</v>
      </c>
      <c r="H94" s="26" t="s">
        <v>224</v>
      </c>
      <c r="I94" s="7" t="s">
        <v>388</v>
      </c>
      <c r="J94" s="7" t="s">
        <v>479</v>
      </c>
      <c r="K94" s="7" t="s">
        <v>93</v>
      </c>
      <c r="L94" s="16">
        <v>3393.7428</v>
      </c>
      <c r="M94" s="7" t="s">
        <v>218</v>
      </c>
      <c r="N94" s="11">
        <v>3603.4000608000001</v>
      </c>
      <c r="O94" s="7" t="s">
        <v>218</v>
      </c>
      <c r="P94">
        <v>87</v>
      </c>
      <c r="Q94">
        <v>87</v>
      </c>
      <c r="R94">
        <v>87</v>
      </c>
      <c r="S94">
        <v>87</v>
      </c>
      <c r="T94">
        <v>87</v>
      </c>
      <c r="U94">
        <v>87</v>
      </c>
      <c r="V94">
        <v>87</v>
      </c>
      <c r="W94">
        <v>87</v>
      </c>
      <c r="X94">
        <v>87</v>
      </c>
      <c r="Y94">
        <v>87</v>
      </c>
      <c r="Z94">
        <v>87</v>
      </c>
      <c r="AA94">
        <v>87</v>
      </c>
      <c r="AB94">
        <v>87</v>
      </c>
      <c r="AC94" t="s">
        <v>219</v>
      </c>
      <c r="AD94" s="6">
        <v>44325</v>
      </c>
      <c r="AE94" s="6">
        <v>44325</v>
      </c>
      <c r="AF94" t="s">
        <v>220</v>
      </c>
    </row>
    <row r="95" spans="1:32" x14ac:dyDescent="0.25">
      <c r="A95">
        <v>2021</v>
      </c>
      <c r="B95" s="6">
        <v>43922</v>
      </c>
      <c r="C95" s="6">
        <v>43951</v>
      </c>
      <c r="D95" s="7" t="s">
        <v>86</v>
      </c>
      <c r="E95" s="14">
        <v>5</v>
      </c>
      <c r="F95" s="9" t="s">
        <v>480</v>
      </c>
      <c r="G95" s="12" t="s">
        <v>405</v>
      </c>
      <c r="H95" s="26" t="s">
        <v>481</v>
      </c>
      <c r="I95" s="7" t="s">
        <v>482</v>
      </c>
      <c r="J95" s="7" t="s">
        <v>469</v>
      </c>
      <c r="K95" s="7" t="s">
        <v>93</v>
      </c>
      <c r="L95" s="16">
        <v>3393.7428</v>
      </c>
      <c r="M95" s="7" t="s">
        <v>218</v>
      </c>
      <c r="N95" s="11">
        <v>3603.4000608000001</v>
      </c>
      <c r="O95" s="7" t="s">
        <v>218</v>
      </c>
      <c r="P95">
        <v>88</v>
      </c>
      <c r="Q95">
        <v>88</v>
      </c>
      <c r="R95">
        <v>88</v>
      </c>
      <c r="S95">
        <v>88</v>
      </c>
      <c r="T95">
        <v>88</v>
      </c>
      <c r="U95">
        <v>88</v>
      </c>
      <c r="V95">
        <v>88</v>
      </c>
      <c r="W95">
        <v>88</v>
      </c>
      <c r="X95">
        <v>88</v>
      </c>
      <c r="Y95">
        <v>88</v>
      </c>
      <c r="Z95">
        <v>88</v>
      </c>
      <c r="AA95">
        <v>88</v>
      </c>
      <c r="AB95">
        <v>88</v>
      </c>
      <c r="AC95" t="s">
        <v>219</v>
      </c>
      <c r="AD95" s="6">
        <v>44325</v>
      </c>
      <c r="AE95" s="6">
        <v>44325</v>
      </c>
      <c r="AF95" t="s">
        <v>220</v>
      </c>
    </row>
    <row r="96" spans="1:32" x14ac:dyDescent="0.25">
      <c r="A96">
        <v>2021</v>
      </c>
      <c r="B96" s="6">
        <v>43922</v>
      </c>
      <c r="C96" s="6">
        <v>43951</v>
      </c>
      <c r="D96" s="7" t="s">
        <v>86</v>
      </c>
      <c r="E96" s="14">
        <v>5</v>
      </c>
      <c r="F96" s="7" t="s">
        <v>438</v>
      </c>
      <c r="G96" s="12" t="s">
        <v>405</v>
      </c>
      <c r="H96" s="13" t="s">
        <v>483</v>
      </c>
      <c r="I96" s="7" t="s">
        <v>484</v>
      </c>
      <c r="J96" s="7" t="s">
        <v>485</v>
      </c>
      <c r="K96" s="7" t="s">
        <v>93</v>
      </c>
      <c r="L96" s="16">
        <v>3393.7428</v>
      </c>
      <c r="M96" s="7" t="s">
        <v>218</v>
      </c>
      <c r="N96" s="11">
        <v>3603.4000608000001</v>
      </c>
      <c r="O96" s="7" t="s">
        <v>218</v>
      </c>
      <c r="P96">
        <v>89</v>
      </c>
      <c r="Q96">
        <v>89</v>
      </c>
      <c r="R96">
        <v>89</v>
      </c>
      <c r="S96">
        <v>89</v>
      </c>
      <c r="T96">
        <v>89</v>
      </c>
      <c r="U96">
        <v>89</v>
      </c>
      <c r="V96">
        <v>89</v>
      </c>
      <c r="W96">
        <v>89</v>
      </c>
      <c r="X96">
        <v>89</v>
      </c>
      <c r="Y96">
        <v>89</v>
      </c>
      <c r="Z96">
        <v>89</v>
      </c>
      <c r="AA96">
        <v>89</v>
      </c>
      <c r="AB96">
        <v>89</v>
      </c>
      <c r="AC96" t="s">
        <v>219</v>
      </c>
      <c r="AD96" s="6">
        <v>44325</v>
      </c>
      <c r="AE96" s="6">
        <v>44325</v>
      </c>
      <c r="AF96" t="s">
        <v>220</v>
      </c>
    </row>
    <row r="97" spans="1:32" x14ac:dyDescent="0.25">
      <c r="A97">
        <v>2021</v>
      </c>
      <c r="B97" s="6">
        <v>43922</v>
      </c>
      <c r="C97" s="6">
        <v>43951</v>
      </c>
      <c r="D97" s="7" t="s">
        <v>86</v>
      </c>
      <c r="E97" s="14">
        <v>5</v>
      </c>
      <c r="F97" s="9" t="s">
        <v>486</v>
      </c>
      <c r="G97" s="12" t="s">
        <v>405</v>
      </c>
      <c r="H97" s="12" t="s">
        <v>487</v>
      </c>
      <c r="I97" s="7" t="s">
        <v>229</v>
      </c>
      <c r="J97" s="7" t="s">
        <v>415</v>
      </c>
      <c r="K97" s="7" t="s">
        <v>94</v>
      </c>
      <c r="L97" s="16">
        <v>3739.9049999999997</v>
      </c>
      <c r="M97" s="7" t="s">
        <v>218</v>
      </c>
      <c r="N97" s="11">
        <v>3903.4078799999997</v>
      </c>
      <c r="O97" s="7" t="s">
        <v>218</v>
      </c>
      <c r="P97">
        <v>90</v>
      </c>
      <c r="Q97">
        <v>90</v>
      </c>
      <c r="R97">
        <v>90</v>
      </c>
      <c r="S97">
        <v>90</v>
      </c>
      <c r="T97">
        <v>90</v>
      </c>
      <c r="U97">
        <v>90</v>
      </c>
      <c r="V97">
        <v>90</v>
      </c>
      <c r="W97">
        <v>90</v>
      </c>
      <c r="X97">
        <v>90</v>
      </c>
      <c r="Y97">
        <v>90</v>
      </c>
      <c r="Z97">
        <v>90</v>
      </c>
      <c r="AA97">
        <v>90</v>
      </c>
      <c r="AB97">
        <v>90</v>
      </c>
      <c r="AC97" t="s">
        <v>219</v>
      </c>
      <c r="AD97" s="6">
        <v>44325</v>
      </c>
      <c r="AE97" s="6">
        <v>44325</v>
      </c>
      <c r="AF97" t="s">
        <v>220</v>
      </c>
    </row>
    <row r="98" spans="1:32" x14ac:dyDescent="0.25">
      <c r="A98">
        <v>2021</v>
      </c>
      <c r="B98" s="6">
        <v>43922</v>
      </c>
      <c r="C98" s="6">
        <v>43951</v>
      </c>
      <c r="D98" s="7" t="s">
        <v>86</v>
      </c>
      <c r="E98" s="14">
        <v>5</v>
      </c>
      <c r="F98" s="9" t="s">
        <v>488</v>
      </c>
      <c r="G98" s="12" t="s">
        <v>405</v>
      </c>
      <c r="H98" s="12" t="s">
        <v>489</v>
      </c>
      <c r="I98" s="7" t="s">
        <v>380</v>
      </c>
      <c r="J98" s="7" t="s">
        <v>449</v>
      </c>
      <c r="K98" s="7" t="s">
        <v>93</v>
      </c>
      <c r="L98" s="16">
        <v>3633.06</v>
      </c>
      <c r="M98" s="7" t="s">
        <v>218</v>
      </c>
      <c r="N98" s="11">
        <v>3803.4009599999999</v>
      </c>
      <c r="O98" s="7" t="s">
        <v>218</v>
      </c>
      <c r="P98">
        <v>91</v>
      </c>
      <c r="Q98">
        <v>91</v>
      </c>
      <c r="R98">
        <v>91</v>
      </c>
      <c r="S98">
        <v>91</v>
      </c>
      <c r="T98">
        <v>91</v>
      </c>
      <c r="U98">
        <v>91</v>
      </c>
      <c r="V98">
        <v>91</v>
      </c>
      <c r="W98">
        <v>91</v>
      </c>
      <c r="X98">
        <v>91</v>
      </c>
      <c r="Y98">
        <v>91</v>
      </c>
      <c r="Z98">
        <v>91</v>
      </c>
      <c r="AA98">
        <v>91</v>
      </c>
      <c r="AB98">
        <v>91</v>
      </c>
      <c r="AC98" t="s">
        <v>219</v>
      </c>
      <c r="AD98" s="6">
        <v>44325</v>
      </c>
      <c r="AE98" s="6">
        <v>44325</v>
      </c>
      <c r="AF98" t="s">
        <v>220</v>
      </c>
    </row>
    <row r="99" spans="1:32" x14ac:dyDescent="0.25">
      <c r="A99">
        <v>2021</v>
      </c>
      <c r="B99" s="6">
        <v>43922</v>
      </c>
      <c r="C99" s="6">
        <v>43951</v>
      </c>
      <c r="D99" s="7" t="s">
        <v>86</v>
      </c>
      <c r="E99" s="14">
        <v>5</v>
      </c>
      <c r="F99" s="9" t="s">
        <v>455</v>
      </c>
      <c r="G99" s="12" t="s">
        <v>405</v>
      </c>
      <c r="H99" s="12" t="s">
        <v>490</v>
      </c>
      <c r="I99" s="7" t="s">
        <v>334</v>
      </c>
      <c r="J99" s="7" t="s">
        <v>491</v>
      </c>
      <c r="K99" s="7" t="s">
        <v>93</v>
      </c>
      <c r="L99" s="16">
        <v>3846.7380000000003</v>
      </c>
      <c r="M99" s="7" t="s">
        <v>218</v>
      </c>
      <c r="N99" s="11">
        <v>4003.4035680000002</v>
      </c>
      <c r="O99" s="7" t="s">
        <v>218</v>
      </c>
      <c r="P99">
        <v>92</v>
      </c>
      <c r="Q99">
        <v>92</v>
      </c>
      <c r="R99">
        <v>92</v>
      </c>
      <c r="S99">
        <v>92</v>
      </c>
      <c r="T99">
        <v>92</v>
      </c>
      <c r="U99">
        <v>92</v>
      </c>
      <c r="V99">
        <v>92</v>
      </c>
      <c r="W99">
        <v>92</v>
      </c>
      <c r="X99">
        <v>92</v>
      </c>
      <c r="Y99">
        <v>92</v>
      </c>
      <c r="Z99">
        <v>92</v>
      </c>
      <c r="AA99">
        <v>92</v>
      </c>
      <c r="AB99">
        <v>92</v>
      </c>
      <c r="AC99" t="s">
        <v>219</v>
      </c>
      <c r="AD99" s="6">
        <v>44325</v>
      </c>
      <c r="AE99" s="6">
        <v>44325</v>
      </c>
      <c r="AF99" t="s">
        <v>220</v>
      </c>
    </row>
    <row r="100" spans="1:32" x14ac:dyDescent="0.25">
      <c r="A100">
        <v>2021</v>
      </c>
      <c r="B100" s="6">
        <v>43922</v>
      </c>
      <c r="C100" s="6">
        <v>43951</v>
      </c>
      <c r="D100" s="7" t="s">
        <v>86</v>
      </c>
      <c r="E100" s="14">
        <v>5</v>
      </c>
      <c r="F100" s="9" t="s">
        <v>492</v>
      </c>
      <c r="G100" s="12" t="s">
        <v>405</v>
      </c>
      <c r="H100" s="12" t="s">
        <v>493</v>
      </c>
      <c r="I100" s="7" t="s">
        <v>319</v>
      </c>
      <c r="J100" s="7" t="s">
        <v>494</v>
      </c>
      <c r="K100" s="7" t="s">
        <v>94</v>
      </c>
      <c r="L100" s="16">
        <v>3390.105</v>
      </c>
      <c r="M100" s="7" t="s">
        <v>218</v>
      </c>
      <c r="N100" s="22">
        <v>3599.9950800000001</v>
      </c>
      <c r="O100" s="7" t="s">
        <v>218</v>
      </c>
      <c r="P100">
        <v>93</v>
      </c>
      <c r="Q100">
        <v>93</v>
      </c>
      <c r="R100">
        <v>93</v>
      </c>
      <c r="S100">
        <v>93</v>
      </c>
      <c r="T100">
        <v>93</v>
      </c>
      <c r="U100">
        <v>93</v>
      </c>
      <c r="V100">
        <v>93</v>
      </c>
      <c r="W100">
        <v>93</v>
      </c>
      <c r="X100">
        <v>93</v>
      </c>
      <c r="Y100">
        <v>93</v>
      </c>
      <c r="Z100">
        <v>93</v>
      </c>
      <c r="AA100">
        <v>93</v>
      </c>
      <c r="AB100">
        <v>93</v>
      </c>
      <c r="AC100" t="s">
        <v>219</v>
      </c>
      <c r="AD100" s="6">
        <v>44325</v>
      </c>
      <c r="AE100" s="6">
        <v>44325</v>
      </c>
      <c r="AF100" t="s">
        <v>220</v>
      </c>
    </row>
    <row r="101" spans="1:32" x14ac:dyDescent="0.25">
      <c r="A101">
        <v>2021</v>
      </c>
      <c r="B101" s="6">
        <v>43922</v>
      </c>
      <c r="C101" s="6">
        <v>43951</v>
      </c>
      <c r="D101" s="7" t="s">
        <v>86</v>
      </c>
      <c r="E101" s="14">
        <v>5</v>
      </c>
      <c r="F101" s="9" t="s">
        <v>495</v>
      </c>
      <c r="G101" s="12" t="s">
        <v>405</v>
      </c>
      <c r="H101" s="12" t="s">
        <v>496</v>
      </c>
      <c r="I101" s="7" t="s">
        <v>491</v>
      </c>
      <c r="J101" s="7" t="s">
        <v>267</v>
      </c>
      <c r="K101" s="7" t="s">
        <v>94</v>
      </c>
      <c r="L101" s="16">
        <v>6218.1299999999992</v>
      </c>
      <c r="M101" s="7" t="s">
        <v>218</v>
      </c>
      <c r="N101" s="11">
        <v>6034.6313759999994</v>
      </c>
      <c r="O101" s="7" t="s">
        <v>218</v>
      </c>
      <c r="P101">
        <v>94</v>
      </c>
      <c r="Q101">
        <v>94</v>
      </c>
      <c r="R101">
        <v>94</v>
      </c>
      <c r="S101">
        <v>94</v>
      </c>
      <c r="T101">
        <v>94</v>
      </c>
      <c r="U101">
        <v>94</v>
      </c>
      <c r="V101">
        <v>94</v>
      </c>
      <c r="W101">
        <v>94</v>
      </c>
      <c r="X101">
        <v>94</v>
      </c>
      <c r="Y101">
        <v>94</v>
      </c>
      <c r="Z101">
        <v>94</v>
      </c>
      <c r="AA101">
        <v>94</v>
      </c>
      <c r="AB101">
        <v>94</v>
      </c>
      <c r="AC101" t="s">
        <v>219</v>
      </c>
      <c r="AD101" s="6">
        <v>44325</v>
      </c>
      <c r="AE101" s="6">
        <v>44325</v>
      </c>
      <c r="AF101" t="s">
        <v>220</v>
      </c>
    </row>
    <row r="102" spans="1:32" x14ac:dyDescent="0.25">
      <c r="A102">
        <v>2021</v>
      </c>
      <c r="B102" s="6">
        <v>43922</v>
      </c>
      <c r="C102" s="6">
        <v>43951</v>
      </c>
      <c r="D102" s="7" t="s">
        <v>86</v>
      </c>
      <c r="E102" s="14">
        <v>5</v>
      </c>
      <c r="F102" s="9" t="s">
        <v>497</v>
      </c>
      <c r="G102" s="12" t="s">
        <v>405</v>
      </c>
      <c r="H102" s="12" t="s">
        <v>498</v>
      </c>
      <c r="I102" s="7" t="s">
        <v>482</v>
      </c>
      <c r="J102" s="7" t="s">
        <v>440</v>
      </c>
      <c r="K102" s="7" t="s">
        <v>94</v>
      </c>
      <c r="L102" s="16">
        <f>1921.55*2</f>
        <v>3843.1</v>
      </c>
      <c r="M102" s="7" t="s">
        <v>218</v>
      </c>
      <c r="N102" s="11">
        <f>2000*2</f>
        <v>4000</v>
      </c>
      <c r="O102" s="7" t="s">
        <v>218</v>
      </c>
      <c r="P102">
        <v>95</v>
      </c>
      <c r="Q102">
        <v>95</v>
      </c>
      <c r="R102">
        <v>95</v>
      </c>
      <c r="S102">
        <v>95</v>
      </c>
      <c r="T102">
        <v>95</v>
      </c>
      <c r="U102">
        <v>95</v>
      </c>
      <c r="V102">
        <v>95</v>
      </c>
      <c r="W102">
        <v>95</v>
      </c>
      <c r="X102">
        <v>95</v>
      </c>
      <c r="Y102">
        <v>95</v>
      </c>
      <c r="Z102">
        <v>95</v>
      </c>
      <c r="AA102">
        <v>95</v>
      </c>
      <c r="AB102">
        <v>95</v>
      </c>
      <c r="AC102" t="s">
        <v>219</v>
      </c>
      <c r="AD102" s="6">
        <v>44325</v>
      </c>
      <c r="AE102" s="6">
        <v>44325</v>
      </c>
      <c r="AF102" t="s">
        <v>220</v>
      </c>
    </row>
    <row r="103" spans="1:32" x14ac:dyDescent="0.25">
      <c r="A103">
        <v>2021</v>
      </c>
      <c r="B103" s="6">
        <v>43922</v>
      </c>
      <c r="C103" s="6">
        <v>43951</v>
      </c>
      <c r="D103" s="7" t="s">
        <v>86</v>
      </c>
      <c r="E103" s="14">
        <v>5</v>
      </c>
      <c r="F103" s="9" t="s">
        <v>499</v>
      </c>
      <c r="G103" s="12" t="s">
        <v>405</v>
      </c>
      <c r="H103" s="12" t="s">
        <v>500</v>
      </c>
      <c r="I103" s="7" t="s">
        <v>501</v>
      </c>
      <c r="J103" s="7" t="s">
        <v>502</v>
      </c>
      <c r="K103" s="7" t="s">
        <v>93</v>
      </c>
      <c r="L103" s="16">
        <f>1695.05*2</f>
        <v>3390.1</v>
      </c>
      <c r="M103" s="7" t="s">
        <v>218</v>
      </c>
      <c r="N103" s="11">
        <f>1800*2</f>
        <v>3600</v>
      </c>
      <c r="O103" s="7" t="s">
        <v>218</v>
      </c>
      <c r="P103">
        <v>96</v>
      </c>
      <c r="Q103">
        <v>96</v>
      </c>
      <c r="R103">
        <v>96</v>
      </c>
      <c r="S103">
        <v>96</v>
      </c>
      <c r="T103">
        <v>96</v>
      </c>
      <c r="U103">
        <v>96</v>
      </c>
      <c r="V103">
        <v>96</v>
      </c>
      <c r="W103">
        <v>96</v>
      </c>
      <c r="X103">
        <v>96</v>
      </c>
      <c r="Y103">
        <v>96</v>
      </c>
      <c r="Z103">
        <v>96</v>
      </c>
      <c r="AA103">
        <v>96</v>
      </c>
      <c r="AB103">
        <v>96</v>
      </c>
      <c r="AC103" t="s">
        <v>219</v>
      </c>
      <c r="AD103" s="6">
        <v>44325</v>
      </c>
      <c r="AE103" s="6">
        <v>44325</v>
      </c>
      <c r="AF103" t="s">
        <v>220</v>
      </c>
    </row>
    <row r="104" spans="1:32" x14ac:dyDescent="0.25">
      <c r="A104">
        <v>2021</v>
      </c>
      <c r="B104" s="6">
        <v>43922</v>
      </c>
      <c r="C104" s="6">
        <v>43951</v>
      </c>
      <c r="D104" s="7" t="s">
        <v>86</v>
      </c>
      <c r="E104" s="14">
        <v>5</v>
      </c>
      <c r="F104" s="27" t="s">
        <v>503</v>
      </c>
      <c r="G104" s="12" t="s">
        <v>405</v>
      </c>
      <c r="H104" s="28" t="s">
        <v>504</v>
      </c>
      <c r="I104" s="7" t="s">
        <v>505</v>
      </c>
      <c r="J104" s="7" t="s">
        <v>431</v>
      </c>
      <c r="K104" s="7" t="s">
        <v>94</v>
      </c>
      <c r="L104" s="16">
        <v>1071.3779999999999</v>
      </c>
      <c r="M104" s="7" t="s">
        <v>218</v>
      </c>
      <c r="N104" s="11">
        <v>1202.009648</v>
      </c>
      <c r="O104" s="7" t="s">
        <v>218</v>
      </c>
      <c r="P104">
        <v>97</v>
      </c>
      <c r="Q104">
        <v>97</v>
      </c>
      <c r="R104">
        <v>97</v>
      </c>
      <c r="S104">
        <v>97</v>
      </c>
      <c r="T104">
        <v>97</v>
      </c>
      <c r="U104">
        <v>97</v>
      </c>
      <c r="V104">
        <v>97</v>
      </c>
      <c r="W104">
        <v>97</v>
      </c>
      <c r="X104">
        <v>97</v>
      </c>
      <c r="Y104">
        <v>97</v>
      </c>
      <c r="Z104">
        <v>97</v>
      </c>
      <c r="AA104">
        <v>97</v>
      </c>
      <c r="AB104">
        <v>97</v>
      </c>
      <c r="AC104" t="s">
        <v>219</v>
      </c>
      <c r="AD104" s="6">
        <v>44325</v>
      </c>
      <c r="AE104" s="6">
        <v>44325</v>
      </c>
      <c r="AF104" t="s">
        <v>220</v>
      </c>
    </row>
    <row r="105" spans="1:32" x14ac:dyDescent="0.25">
      <c r="A105">
        <v>2021</v>
      </c>
      <c r="B105" s="6">
        <v>43922</v>
      </c>
      <c r="C105" s="6">
        <v>43951</v>
      </c>
      <c r="D105" s="7" t="s">
        <v>86</v>
      </c>
      <c r="E105" s="14">
        <v>5</v>
      </c>
      <c r="F105" s="27" t="s">
        <v>419</v>
      </c>
      <c r="G105" s="12" t="s">
        <v>405</v>
      </c>
      <c r="H105" s="28" t="s">
        <v>506</v>
      </c>
      <c r="I105" s="7" t="s">
        <v>313</v>
      </c>
      <c r="J105" s="7" t="s">
        <v>248</v>
      </c>
      <c r="K105" s="7" t="s">
        <v>94</v>
      </c>
      <c r="L105" s="16">
        <v>3633.0720000000001</v>
      </c>
      <c r="M105" s="7" t="s">
        <v>218</v>
      </c>
      <c r="N105" s="11">
        <v>3803.4121920000002</v>
      </c>
      <c r="O105" s="7" t="s">
        <v>218</v>
      </c>
      <c r="P105">
        <v>98</v>
      </c>
      <c r="Q105">
        <v>98</v>
      </c>
      <c r="R105">
        <v>98</v>
      </c>
      <c r="S105">
        <v>98</v>
      </c>
      <c r="T105">
        <v>98</v>
      </c>
      <c r="U105">
        <v>98</v>
      </c>
      <c r="V105">
        <v>98</v>
      </c>
      <c r="W105">
        <v>98</v>
      </c>
      <c r="X105">
        <v>98</v>
      </c>
      <c r="Y105">
        <v>98</v>
      </c>
      <c r="Z105">
        <v>98</v>
      </c>
      <c r="AA105">
        <v>98</v>
      </c>
      <c r="AB105">
        <v>98</v>
      </c>
      <c r="AC105" t="s">
        <v>219</v>
      </c>
      <c r="AD105" s="6">
        <v>44325</v>
      </c>
      <c r="AE105" s="6">
        <v>44325</v>
      </c>
      <c r="AF105" t="s">
        <v>220</v>
      </c>
    </row>
    <row r="106" spans="1:32" x14ac:dyDescent="0.25">
      <c r="A106">
        <v>2021</v>
      </c>
      <c r="B106" s="6">
        <v>43922</v>
      </c>
      <c r="C106" s="6">
        <v>43951</v>
      </c>
      <c r="D106" s="7" t="s">
        <v>86</v>
      </c>
      <c r="E106" s="14">
        <v>5</v>
      </c>
      <c r="F106" s="27" t="s">
        <v>507</v>
      </c>
      <c r="G106" s="12" t="s">
        <v>405</v>
      </c>
      <c r="H106" s="28" t="s">
        <v>327</v>
      </c>
      <c r="I106" s="7" t="s">
        <v>313</v>
      </c>
      <c r="J106" s="7" t="s">
        <v>240</v>
      </c>
      <c r="K106" s="7" t="s">
        <v>94</v>
      </c>
      <c r="L106" s="16">
        <v>1071.3779999999999</v>
      </c>
      <c r="M106" s="7" t="s">
        <v>218</v>
      </c>
      <c r="N106" s="11">
        <v>1202.009648</v>
      </c>
      <c r="O106" s="7" t="s">
        <v>218</v>
      </c>
      <c r="P106">
        <v>99</v>
      </c>
      <c r="Q106">
        <v>99</v>
      </c>
      <c r="R106">
        <v>99</v>
      </c>
      <c r="S106">
        <v>99</v>
      </c>
      <c r="T106">
        <v>99</v>
      </c>
      <c r="U106">
        <v>99</v>
      </c>
      <c r="V106">
        <v>99</v>
      </c>
      <c r="W106">
        <v>99</v>
      </c>
      <c r="X106">
        <v>99</v>
      </c>
      <c r="Y106">
        <v>99</v>
      </c>
      <c r="Z106">
        <v>99</v>
      </c>
      <c r="AA106">
        <v>99</v>
      </c>
      <c r="AB106">
        <v>99</v>
      </c>
      <c r="AC106" t="s">
        <v>219</v>
      </c>
      <c r="AD106" s="6">
        <v>44325</v>
      </c>
      <c r="AE106" s="6">
        <v>44325</v>
      </c>
      <c r="AF106" t="s">
        <v>220</v>
      </c>
    </row>
    <row r="107" spans="1:32" x14ac:dyDescent="0.25">
      <c r="A107">
        <v>2021</v>
      </c>
      <c r="B107" s="6">
        <v>43922</v>
      </c>
      <c r="C107" s="6">
        <v>43951</v>
      </c>
      <c r="D107" s="7" t="s">
        <v>86</v>
      </c>
      <c r="E107" s="14">
        <v>5</v>
      </c>
      <c r="F107" s="27" t="s">
        <v>507</v>
      </c>
      <c r="G107" s="12" t="s">
        <v>405</v>
      </c>
      <c r="H107" s="28" t="s">
        <v>508</v>
      </c>
      <c r="I107" s="7" t="s">
        <v>313</v>
      </c>
      <c r="J107" s="7" t="s">
        <v>240</v>
      </c>
      <c r="K107" s="7" t="s">
        <v>94</v>
      </c>
      <c r="L107" s="16">
        <v>1071.3779999999999</v>
      </c>
      <c r="M107" s="7" t="s">
        <v>218</v>
      </c>
      <c r="N107" s="11">
        <v>1202.009648</v>
      </c>
      <c r="O107" s="7" t="s">
        <v>218</v>
      </c>
      <c r="P107">
        <v>100</v>
      </c>
      <c r="Q107">
        <v>100</v>
      </c>
      <c r="R107">
        <v>100</v>
      </c>
      <c r="S107">
        <v>100</v>
      </c>
      <c r="T107">
        <v>100</v>
      </c>
      <c r="U107">
        <v>100</v>
      </c>
      <c r="V107">
        <v>100</v>
      </c>
      <c r="W107">
        <v>100</v>
      </c>
      <c r="X107">
        <v>100</v>
      </c>
      <c r="Y107">
        <v>100</v>
      </c>
      <c r="Z107">
        <v>100</v>
      </c>
      <c r="AA107">
        <v>100</v>
      </c>
      <c r="AB107">
        <v>100</v>
      </c>
      <c r="AC107" t="s">
        <v>219</v>
      </c>
      <c r="AD107" s="6">
        <v>44325</v>
      </c>
      <c r="AE107" s="6">
        <v>44325</v>
      </c>
      <c r="AF107" t="s">
        <v>220</v>
      </c>
    </row>
    <row r="108" spans="1:32" x14ac:dyDescent="0.25">
      <c r="A108">
        <v>2021</v>
      </c>
      <c r="B108" s="6">
        <v>43922</v>
      </c>
      <c r="C108" s="6">
        <v>43951</v>
      </c>
      <c r="D108" s="7" t="s">
        <v>86</v>
      </c>
      <c r="E108" s="14">
        <v>5</v>
      </c>
      <c r="F108" s="27" t="s">
        <v>509</v>
      </c>
      <c r="G108" s="12" t="s">
        <v>405</v>
      </c>
      <c r="H108" s="28" t="s">
        <v>510</v>
      </c>
      <c r="I108" s="7" t="s">
        <v>511</v>
      </c>
      <c r="J108" s="7" t="s">
        <v>512</v>
      </c>
      <c r="K108" s="7" t="s">
        <v>93</v>
      </c>
      <c r="L108" s="16">
        <v>1459.2816</v>
      </c>
      <c r="M108" s="7" t="s">
        <v>218</v>
      </c>
      <c r="N108" s="11">
        <v>1622.0016576</v>
      </c>
      <c r="O108" s="7" t="s">
        <v>218</v>
      </c>
      <c r="P108">
        <v>101</v>
      </c>
      <c r="Q108">
        <v>101</v>
      </c>
      <c r="R108">
        <v>101</v>
      </c>
      <c r="S108">
        <v>101</v>
      </c>
      <c r="T108">
        <v>101</v>
      </c>
      <c r="U108">
        <v>101</v>
      </c>
      <c r="V108">
        <v>101</v>
      </c>
      <c r="W108">
        <v>101</v>
      </c>
      <c r="X108">
        <v>101</v>
      </c>
      <c r="Y108">
        <v>101</v>
      </c>
      <c r="Z108">
        <v>101</v>
      </c>
      <c r="AA108">
        <v>101</v>
      </c>
      <c r="AB108">
        <v>101</v>
      </c>
      <c r="AC108" t="s">
        <v>219</v>
      </c>
      <c r="AD108" s="6">
        <v>44325</v>
      </c>
      <c r="AE108" s="6">
        <v>44325</v>
      </c>
      <c r="AF108" t="s">
        <v>220</v>
      </c>
    </row>
    <row r="109" spans="1:32" x14ac:dyDescent="0.25">
      <c r="A109">
        <v>2021</v>
      </c>
      <c r="B109" s="6">
        <v>43922</v>
      </c>
      <c r="C109" s="6">
        <v>43951</v>
      </c>
      <c r="D109" s="7" t="s">
        <v>86</v>
      </c>
      <c r="E109" s="14">
        <v>5</v>
      </c>
      <c r="F109" s="9" t="s">
        <v>453</v>
      </c>
      <c r="G109" s="12" t="s">
        <v>405</v>
      </c>
      <c r="H109" s="12" t="s">
        <v>513</v>
      </c>
      <c r="I109" s="7" t="s">
        <v>514</v>
      </c>
      <c r="J109" s="7" t="s">
        <v>449</v>
      </c>
      <c r="K109" s="7" t="s">
        <v>94</v>
      </c>
      <c r="L109" s="16">
        <v>4847.49</v>
      </c>
      <c r="M109" s="7" t="s">
        <v>218</v>
      </c>
      <c r="N109" s="11">
        <v>4475.33</v>
      </c>
      <c r="O109" s="7" t="s">
        <v>218</v>
      </c>
      <c r="P109">
        <v>102</v>
      </c>
      <c r="Q109">
        <v>102</v>
      </c>
      <c r="R109">
        <v>102</v>
      </c>
      <c r="S109">
        <v>102</v>
      </c>
      <c r="T109">
        <v>102</v>
      </c>
      <c r="U109">
        <v>102</v>
      </c>
      <c r="V109">
        <v>102</v>
      </c>
      <c r="W109">
        <v>102</v>
      </c>
      <c r="X109">
        <v>102</v>
      </c>
      <c r="Y109">
        <v>102</v>
      </c>
      <c r="Z109">
        <v>102</v>
      </c>
      <c r="AA109">
        <v>102</v>
      </c>
      <c r="AB109">
        <v>102</v>
      </c>
      <c r="AC109" t="s">
        <v>219</v>
      </c>
      <c r="AD109" s="6">
        <v>44325</v>
      </c>
      <c r="AE109" s="6">
        <v>44325</v>
      </c>
      <c r="AF109" t="s">
        <v>220</v>
      </c>
    </row>
    <row r="110" spans="1:32" x14ac:dyDescent="0.25">
      <c r="A110">
        <v>2021</v>
      </c>
      <c r="B110" s="6">
        <v>43922</v>
      </c>
      <c r="C110" s="6">
        <v>43951</v>
      </c>
      <c r="D110" s="7" t="s">
        <v>86</v>
      </c>
      <c r="E110" s="14">
        <v>5</v>
      </c>
      <c r="F110" s="9" t="s">
        <v>432</v>
      </c>
      <c r="G110" s="12" t="s">
        <v>515</v>
      </c>
      <c r="H110" s="12" t="s">
        <v>516</v>
      </c>
      <c r="I110" s="7" t="s">
        <v>314</v>
      </c>
      <c r="J110" s="7" t="s">
        <v>248</v>
      </c>
      <c r="K110" s="7" t="s">
        <v>94</v>
      </c>
      <c r="L110" s="16">
        <v>3846.7380000000003</v>
      </c>
      <c r="M110" s="7" t="s">
        <v>218</v>
      </c>
      <c r="N110" s="11">
        <v>4003.4035680000002</v>
      </c>
      <c r="O110" s="7" t="s">
        <v>218</v>
      </c>
      <c r="P110">
        <v>103</v>
      </c>
      <c r="Q110">
        <v>103</v>
      </c>
      <c r="R110">
        <v>103</v>
      </c>
      <c r="S110">
        <v>103</v>
      </c>
      <c r="T110">
        <v>103</v>
      </c>
      <c r="U110">
        <v>103</v>
      </c>
      <c r="V110">
        <v>103</v>
      </c>
      <c r="W110">
        <v>103</v>
      </c>
      <c r="X110">
        <v>103</v>
      </c>
      <c r="Y110">
        <v>103</v>
      </c>
      <c r="Z110">
        <v>103</v>
      </c>
      <c r="AA110">
        <v>103</v>
      </c>
      <c r="AB110">
        <v>103</v>
      </c>
      <c r="AC110" t="s">
        <v>219</v>
      </c>
      <c r="AD110" s="6">
        <v>44325</v>
      </c>
      <c r="AE110" s="6">
        <v>44325</v>
      </c>
      <c r="AF110" t="s">
        <v>220</v>
      </c>
    </row>
    <row r="111" spans="1:32" x14ac:dyDescent="0.25">
      <c r="A111">
        <v>2021</v>
      </c>
      <c r="B111" s="6">
        <v>43922</v>
      </c>
      <c r="C111" s="6">
        <v>43951</v>
      </c>
      <c r="D111" s="7" t="s">
        <v>86</v>
      </c>
      <c r="E111" s="14">
        <v>5</v>
      </c>
      <c r="F111" s="9" t="s">
        <v>432</v>
      </c>
      <c r="G111" s="12" t="s">
        <v>515</v>
      </c>
      <c r="H111" s="12" t="s">
        <v>517</v>
      </c>
      <c r="I111" s="7" t="s">
        <v>275</v>
      </c>
      <c r="J111" s="7" t="s">
        <v>473</v>
      </c>
      <c r="K111" s="7" t="s">
        <v>94</v>
      </c>
      <c r="L111" s="16">
        <v>3846.7380000000003</v>
      </c>
      <c r="M111" s="7" t="s">
        <v>218</v>
      </c>
      <c r="N111" s="11">
        <v>4003.4035680000002</v>
      </c>
      <c r="O111" s="7" t="s">
        <v>218</v>
      </c>
      <c r="P111">
        <v>104</v>
      </c>
      <c r="Q111">
        <v>104</v>
      </c>
      <c r="R111">
        <v>104</v>
      </c>
      <c r="S111">
        <v>104</v>
      </c>
      <c r="T111">
        <v>104</v>
      </c>
      <c r="U111">
        <v>104</v>
      </c>
      <c r="V111">
        <v>104</v>
      </c>
      <c r="W111">
        <v>104</v>
      </c>
      <c r="X111">
        <v>104</v>
      </c>
      <c r="Y111">
        <v>104</v>
      </c>
      <c r="Z111">
        <v>104</v>
      </c>
      <c r="AA111">
        <v>104</v>
      </c>
      <c r="AB111">
        <v>104</v>
      </c>
      <c r="AC111" t="s">
        <v>219</v>
      </c>
      <c r="AD111" s="6">
        <v>44325</v>
      </c>
      <c r="AE111" s="6">
        <v>44325</v>
      </c>
      <c r="AF111" t="s">
        <v>220</v>
      </c>
    </row>
    <row r="112" spans="1:32" x14ac:dyDescent="0.25">
      <c r="A112">
        <v>2021</v>
      </c>
      <c r="B112" s="6">
        <v>43922</v>
      </c>
      <c r="C112" s="6">
        <v>43951</v>
      </c>
      <c r="D112" s="7" t="s">
        <v>86</v>
      </c>
      <c r="E112" s="14">
        <v>5</v>
      </c>
      <c r="F112" s="9" t="s">
        <v>518</v>
      </c>
      <c r="G112" s="12" t="s">
        <v>515</v>
      </c>
      <c r="H112" s="12" t="s">
        <v>519</v>
      </c>
      <c r="I112" s="7" t="s">
        <v>415</v>
      </c>
      <c r="J112" s="7" t="s">
        <v>424</v>
      </c>
      <c r="K112" s="7" t="s">
        <v>94</v>
      </c>
      <c r="L112" s="16">
        <f>1483.2*2</f>
        <v>2966.4</v>
      </c>
      <c r="M112" s="7" t="s">
        <v>218</v>
      </c>
      <c r="N112" s="11">
        <f>1601.7*2</f>
        <v>3203.4</v>
      </c>
      <c r="O112" s="7" t="s">
        <v>218</v>
      </c>
      <c r="P112">
        <v>105</v>
      </c>
      <c r="Q112">
        <v>105</v>
      </c>
      <c r="R112">
        <v>105</v>
      </c>
      <c r="S112">
        <v>105</v>
      </c>
      <c r="T112">
        <v>105</v>
      </c>
      <c r="U112">
        <v>105</v>
      </c>
      <c r="V112">
        <v>105</v>
      </c>
      <c r="W112">
        <v>105</v>
      </c>
      <c r="X112">
        <v>105</v>
      </c>
      <c r="Y112">
        <v>105</v>
      </c>
      <c r="Z112">
        <v>105</v>
      </c>
      <c r="AA112">
        <v>105</v>
      </c>
      <c r="AB112">
        <v>105</v>
      </c>
      <c r="AC112" t="s">
        <v>219</v>
      </c>
      <c r="AD112" s="6">
        <v>44325</v>
      </c>
      <c r="AE112" s="6">
        <v>44325</v>
      </c>
      <c r="AF112" t="s">
        <v>220</v>
      </c>
    </row>
    <row r="113" spans="1:32" x14ac:dyDescent="0.25">
      <c r="A113">
        <v>2021</v>
      </c>
      <c r="B113" s="6">
        <v>43922</v>
      </c>
      <c r="C113" s="6">
        <v>43951</v>
      </c>
      <c r="D113" s="7" t="s">
        <v>86</v>
      </c>
      <c r="E113" s="14">
        <v>5</v>
      </c>
      <c r="F113" s="9" t="s">
        <v>520</v>
      </c>
      <c r="G113" s="12" t="s">
        <v>515</v>
      </c>
      <c r="H113" s="12" t="s">
        <v>521</v>
      </c>
      <c r="I113" s="7" t="s">
        <v>522</v>
      </c>
      <c r="J113" s="7" t="s">
        <v>388</v>
      </c>
      <c r="K113" s="7" t="s">
        <v>94</v>
      </c>
      <c r="L113" s="16">
        <f>3089.63*2</f>
        <v>6179.26</v>
      </c>
      <c r="M113" s="7" t="s">
        <v>218</v>
      </c>
      <c r="N113" s="11">
        <v>6000</v>
      </c>
      <c r="O113" s="7" t="s">
        <v>218</v>
      </c>
      <c r="P113">
        <v>106</v>
      </c>
      <c r="Q113">
        <v>106</v>
      </c>
      <c r="R113">
        <v>106</v>
      </c>
      <c r="S113">
        <v>106</v>
      </c>
      <c r="T113">
        <v>106</v>
      </c>
      <c r="U113">
        <v>106</v>
      </c>
      <c r="V113">
        <v>106</v>
      </c>
      <c r="W113">
        <v>106</v>
      </c>
      <c r="X113">
        <v>106</v>
      </c>
      <c r="Y113">
        <v>106</v>
      </c>
      <c r="Z113">
        <v>106</v>
      </c>
      <c r="AA113">
        <v>106</v>
      </c>
      <c r="AB113">
        <v>106</v>
      </c>
      <c r="AC113" t="s">
        <v>219</v>
      </c>
      <c r="AD113" s="6">
        <v>44325</v>
      </c>
      <c r="AE113" s="6">
        <v>44325</v>
      </c>
      <c r="AF113" t="s">
        <v>220</v>
      </c>
    </row>
    <row r="114" spans="1:32" x14ac:dyDescent="0.25">
      <c r="A114">
        <v>2021</v>
      </c>
      <c r="B114" s="6">
        <v>43922</v>
      </c>
      <c r="C114" s="6">
        <v>43951</v>
      </c>
      <c r="D114" s="7" t="s">
        <v>221</v>
      </c>
      <c r="E114" s="14">
        <v>2</v>
      </c>
      <c r="F114" s="9" t="s">
        <v>523</v>
      </c>
      <c r="G114" s="12" t="s">
        <v>515</v>
      </c>
      <c r="H114" s="12" t="s">
        <v>461</v>
      </c>
      <c r="I114" s="7" t="s">
        <v>290</v>
      </c>
      <c r="J114" s="7" t="s">
        <v>231</v>
      </c>
      <c r="K114" s="7" t="s">
        <v>94</v>
      </c>
      <c r="L114" s="16">
        <v>5499.4463999999998</v>
      </c>
      <c r="M114" s="7" t="s">
        <v>218</v>
      </c>
      <c r="N114" s="11">
        <v>5434.6405516799996</v>
      </c>
      <c r="O114" s="7" t="s">
        <v>218</v>
      </c>
      <c r="P114">
        <v>107</v>
      </c>
      <c r="Q114">
        <v>107</v>
      </c>
      <c r="R114">
        <v>107</v>
      </c>
      <c r="S114">
        <v>107</v>
      </c>
      <c r="T114">
        <v>107</v>
      </c>
      <c r="U114">
        <v>107</v>
      </c>
      <c r="V114">
        <v>107</v>
      </c>
      <c r="W114">
        <v>107</v>
      </c>
      <c r="X114">
        <v>107</v>
      </c>
      <c r="Y114">
        <v>107</v>
      </c>
      <c r="Z114">
        <v>107</v>
      </c>
      <c r="AA114">
        <v>107</v>
      </c>
      <c r="AB114">
        <v>107</v>
      </c>
      <c r="AC114" t="s">
        <v>219</v>
      </c>
      <c r="AD114" s="6">
        <v>44325</v>
      </c>
      <c r="AE114" s="6">
        <v>44325</v>
      </c>
      <c r="AF114" t="s">
        <v>220</v>
      </c>
    </row>
    <row r="115" spans="1:32" x14ac:dyDescent="0.25">
      <c r="A115">
        <v>2021</v>
      </c>
      <c r="B115" s="6">
        <v>43922</v>
      </c>
      <c r="C115" s="6">
        <v>43951</v>
      </c>
      <c r="D115" s="7" t="s">
        <v>221</v>
      </c>
      <c r="E115" s="14">
        <v>2</v>
      </c>
      <c r="F115" s="9" t="s">
        <v>523</v>
      </c>
      <c r="G115" s="12" t="s">
        <v>515</v>
      </c>
      <c r="H115" s="12" t="s">
        <v>524</v>
      </c>
      <c r="I115" s="7" t="s">
        <v>525</v>
      </c>
      <c r="J115" s="7" t="s">
        <v>526</v>
      </c>
      <c r="K115" s="7" t="s">
        <v>94</v>
      </c>
      <c r="L115" s="16">
        <v>6179.28</v>
      </c>
      <c r="M115" s="7" t="s">
        <v>218</v>
      </c>
      <c r="N115" s="11">
        <v>6000.0082560000001</v>
      </c>
      <c r="O115" s="7" t="s">
        <v>218</v>
      </c>
      <c r="P115">
        <v>108</v>
      </c>
      <c r="Q115">
        <v>108</v>
      </c>
      <c r="R115">
        <v>108</v>
      </c>
      <c r="S115">
        <v>108</v>
      </c>
      <c r="T115">
        <v>108</v>
      </c>
      <c r="U115">
        <v>108</v>
      </c>
      <c r="V115">
        <v>108</v>
      </c>
      <c r="W115">
        <v>108</v>
      </c>
      <c r="X115">
        <v>108</v>
      </c>
      <c r="Y115">
        <v>108</v>
      </c>
      <c r="Z115">
        <v>108</v>
      </c>
      <c r="AA115">
        <v>108</v>
      </c>
      <c r="AB115">
        <v>108</v>
      </c>
      <c r="AC115" t="s">
        <v>219</v>
      </c>
      <c r="AD115" s="6">
        <v>44325</v>
      </c>
      <c r="AE115" s="6">
        <v>44325</v>
      </c>
      <c r="AF115" t="s">
        <v>220</v>
      </c>
    </row>
    <row r="116" spans="1:32" x14ac:dyDescent="0.25">
      <c r="A116">
        <v>2021</v>
      </c>
      <c r="B116" s="6">
        <v>43922</v>
      </c>
      <c r="C116" s="6">
        <v>43951</v>
      </c>
      <c r="D116" s="7" t="s">
        <v>221</v>
      </c>
      <c r="E116" s="14">
        <v>2</v>
      </c>
      <c r="F116" s="9" t="s">
        <v>527</v>
      </c>
      <c r="G116" s="12" t="s">
        <v>528</v>
      </c>
      <c r="H116" s="12" t="s">
        <v>529</v>
      </c>
      <c r="I116" s="7" t="s">
        <v>313</v>
      </c>
      <c r="J116" s="7" t="s">
        <v>289</v>
      </c>
      <c r="K116" s="7" t="s">
        <v>94</v>
      </c>
      <c r="L116" s="16">
        <v>11714.130000000001</v>
      </c>
      <c r="M116" s="7" t="s">
        <v>218</v>
      </c>
      <c r="N116" s="11">
        <v>10000</v>
      </c>
      <c r="O116" s="7" t="s">
        <v>218</v>
      </c>
      <c r="P116">
        <v>109</v>
      </c>
      <c r="Q116">
        <v>109</v>
      </c>
      <c r="R116">
        <v>109</v>
      </c>
      <c r="S116">
        <v>109</v>
      </c>
      <c r="T116">
        <v>109</v>
      </c>
      <c r="U116">
        <v>109</v>
      </c>
      <c r="V116">
        <v>109</v>
      </c>
      <c r="W116">
        <v>109</v>
      </c>
      <c r="X116">
        <v>109</v>
      </c>
      <c r="Y116">
        <v>109</v>
      </c>
      <c r="Z116">
        <v>109</v>
      </c>
      <c r="AA116">
        <v>109</v>
      </c>
      <c r="AB116">
        <v>109</v>
      </c>
      <c r="AC116" t="s">
        <v>219</v>
      </c>
      <c r="AD116" s="6">
        <v>44325</v>
      </c>
      <c r="AE116" s="6">
        <v>44325</v>
      </c>
      <c r="AF116" t="s">
        <v>220</v>
      </c>
    </row>
    <row r="117" spans="1:32" x14ac:dyDescent="0.25">
      <c r="A117">
        <v>2021</v>
      </c>
      <c r="B117" s="6">
        <v>43922</v>
      </c>
      <c r="C117" s="6">
        <v>43951</v>
      </c>
      <c r="D117" s="7" t="s">
        <v>86</v>
      </c>
      <c r="E117" s="14">
        <v>5</v>
      </c>
      <c r="F117" s="9" t="s">
        <v>432</v>
      </c>
      <c r="G117" s="12" t="s">
        <v>528</v>
      </c>
      <c r="H117" s="12" t="s">
        <v>530</v>
      </c>
      <c r="I117" s="7" t="s">
        <v>531</v>
      </c>
      <c r="J117" s="7" t="s">
        <v>252</v>
      </c>
      <c r="K117" s="7" t="s">
        <v>94</v>
      </c>
      <c r="L117" s="16">
        <v>4535.79</v>
      </c>
      <c r="M117" s="7" t="s">
        <v>218</v>
      </c>
      <c r="N117" s="11">
        <v>4620.4562399999995</v>
      </c>
      <c r="O117" s="7" t="s">
        <v>218</v>
      </c>
      <c r="P117">
        <v>110</v>
      </c>
      <c r="Q117">
        <v>110</v>
      </c>
      <c r="R117">
        <v>110</v>
      </c>
      <c r="S117">
        <v>110</v>
      </c>
      <c r="T117">
        <v>110</v>
      </c>
      <c r="U117">
        <v>110</v>
      </c>
      <c r="V117">
        <v>110</v>
      </c>
      <c r="W117">
        <v>110</v>
      </c>
      <c r="X117">
        <v>110</v>
      </c>
      <c r="Y117">
        <v>110</v>
      </c>
      <c r="Z117">
        <v>110</v>
      </c>
      <c r="AA117">
        <v>110</v>
      </c>
      <c r="AB117">
        <v>110</v>
      </c>
      <c r="AC117" t="s">
        <v>219</v>
      </c>
      <c r="AD117" s="6">
        <v>44325</v>
      </c>
      <c r="AE117" s="6">
        <v>44325</v>
      </c>
      <c r="AF117" t="s">
        <v>220</v>
      </c>
    </row>
    <row r="118" spans="1:32" x14ac:dyDescent="0.25">
      <c r="A118">
        <v>2021</v>
      </c>
      <c r="B118" s="6">
        <v>43922</v>
      </c>
      <c r="C118" s="6">
        <v>43951</v>
      </c>
      <c r="D118" s="7" t="s">
        <v>86</v>
      </c>
      <c r="E118" s="14">
        <v>5</v>
      </c>
      <c r="F118" s="9" t="s">
        <v>532</v>
      </c>
      <c r="G118" s="12" t="s">
        <v>528</v>
      </c>
      <c r="H118" s="12" t="s">
        <v>533</v>
      </c>
      <c r="I118" s="7" t="s">
        <v>534</v>
      </c>
      <c r="J118" s="7" t="s">
        <v>217</v>
      </c>
      <c r="K118" s="7" t="s">
        <v>94</v>
      </c>
      <c r="L118" s="16">
        <v>5016.9450000000006</v>
      </c>
      <c r="M118" s="7" t="s">
        <v>218</v>
      </c>
      <c r="N118" s="11">
        <v>5034.6353040000004</v>
      </c>
      <c r="O118" s="7" t="s">
        <v>218</v>
      </c>
      <c r="P118">
        <v>111</v>
      </c>
      <c r="Q118">
        <v>111</v>
      </c>
      <c r="R118">
        <v>111</v>
      </c>
      <c r="S118">
        <v>111</v>
      </c>
      <c r="T118">
        <v>111</v>
      </c>
      <c r="U118">
        <v>111</v>
      </c>
      <c r="V118">
        <v>111</v>
      </c>
      <c r="W118">
        <v>111</v>
      </c>
      <c r="X118">
        <v>111</v>
      </c>
      <c r="Y118">
        <v>111</v>
      </c>
      <c r="Z118">
        <v>111</v>
      </c>
      <c r="AA118">
        <v>111</v>
      </c>
      <c r="AB118">
        <v>111</v>
      </c>
      <c r="AC118" t="s">
        <v>219</v>
      </c>
      <c r="AD118" s="6">
        <v>44325</v>
      </c>
      <c r="AE118" s="6">
        <v>44325</v>
      </c>
      <c r="AF118" t="s">
        <v>220</v>
      </c>
    </row>
    <row r="119" spans="1:32" x14ac:dyDescent="0.25">
      <c r="A119">
        <v>2021</v>
      </c>
      <c r="B119" s="6">
        <v>43922</v>
      </c>
      <c r="C119" s="6">
        <v>43951</v>
      </c>
      <c r="D119" s="7" t="s">
        <v>86</v>
      </c>
      <c r="E119" s="14">
        <v>5</v>
      </c>
      <c r="F119" s="9" t="s">
        <v>535</v>
      </c>
      <c r="G119" s="12" t="s">
        <v>528</v>
      </c>
      <c r="H119" s="12" t="s">
        <v>536</v>
      </c>
      <c r="I119" s="7" t="s">
        <v>229</v>
      </c>
      <c r="J119" s="7" t="s">
        <v>537</v>
      </c>
      <c r="K119" s="7" t="s">
        <v>94</v>
      </c>
      <c r="L119" s="16">
        <v>6179.2650000000003</v>
      </c>
      <c r="M119" s="7" t="s">
        <v>218</v>
      </c>
      <c r="N119" s="11">
        <v>5999.9948880000002</v>
      </c>
      <c r="O119" s="7" t="s">
        <v>218</v>
      </c>
      <c r="P119">
        <v>112</v>
      </c>
      <c r="Q119">
        <v>112</v>
      </c>
      <c r="R119">
        <v>112</v>
      </c>
      <c r="S119">
        <v>112</v>
      </c>
      <c r="T119">
        <v>112</v>
      </c>
      <c r="U119">
        <v>112</v>
      </c>
      <c r="V119">
        <v>112</v>
      </c>
      <c r="W119">
        <v>112</v>
      </c>
      <c r="X119">
        <v>112</v>
      </c>
      <c r="Y119">
        <v>112</v>
      </c>
      <c r="Z119">
        <v>112</v>
      </c>
      <c r="AA119">
        <v>112</v>
      </c>
      <c r="AB119">
        <v>112</v>
      </c>
      <c r="AC119" t="s">
        <v>219</v>
      </c>
      <c r="AD119" s="6">
        <v>44325</v>
      </c>
      <c r="AE119" s="6">
        <v>44325</v>
      </c>
      <c r="AF119" t="s">
        <v>220</v>
      </c>
    </row>
    <row r="120" spans="1:32" x14ac:dyDescent="0.25">
      <c r="A120">
        <v>2021</v>
      </c>
      <c r="B120" s="6">
        <v>43922</v>
      </c>
      <c r="C120" s="6">
        <v>43951</v>
      </c>
      <c r="D120" s="7" t="s">
        <v>86</v>
      </c>
      <c r="E120" s="14">
        <v>5</v>
      </c>
      <c r="F120" s="9" t="s">
        <v>432</v>
      </c>
      <c r="G120" s="12" t="s">
        <v>528</v>
      </c>
      <c r="H120" s="12" t="s">
        <v>538</v>
      </c>
      <c r="I120" s="7" t="s">
        <v>539</v>
      </c>
      <c r="J120" s="7" t="s">
        <v>343</v>
      </c>
      <c r="K120" s="7" t="s">
        <v>94</v>
      </c>
      <c r="L120" s="16">
        <v>4535.79</v>
      </c>
      <c r="M120" s="7" t="s">
        <v>218</v>
      </c>
      <c r="N120" s="11">
        <v>4620.4562399999995</v>
      </c>
      <c r="O120" s="7" t="s">
        <v>218</v>
      </c>
      <c r="P120">
        <v>113</v>
      </c>
      <c r="Q120">
        <v>113</v>
      </c>
      <c r="R120">
        <v>113</v>
      </c>
      <c r="S120">
        <v>113</v>
      </c>
      <c r="T120">
        <v>113</v>
      </c>
      <c r="U120">
        <v>113</v>
      </c>
      <c r="V120">
        <v>113</v>
      </c>
      <c r="W120">
        <v>113</v>
      </c>
      <c r="X120">
        <v>113</v>
      </c>
      <c r="Y120">
        <v>113</v>
      </c>
      <c r="Z120">
        <v>113</v>
      </c>
      <c r="AA120">
        <v>113</v>
      </c>
      <c r="AB120">
        <v>113</v>
      </c>
      <c r="AC120" t="s">
        <v>219</v>
      </c>
      <c r="AD120" s="6">
        <v>44325</v>
      </c>
      <c r="AE120" s="6">
        <v>44325</v>
      </c>
      <c r="AF120" t="s">
        <v>220</v>
      </c>
    </row>
    <row r="121" spans="1:32" x14ac:dyDescent="0.25">
      <c r="A121">
        <v>2021</v>
      </c>
      <c r="B121" s="6">
        <v>43922</v>
      </c>
      <c r="C121" s="6">
        <v>43951</v>
      </c>
      <c r="D121" s="7" t="s">
        <v>86</v>
      </c>
      <c r="E121" s="14">
        <v>5</v>
      </c>
      <c r="F121" s="9" t="s">
        <v>540</v>
      </c>
      <c r="G121" s="12" t="s">
        <v>528</v>
      </c>
      <c r="H121" s="12" t="s">
        <v>541</v>
      </c>
      <c r="I121" s="7" t="s">
        <v>376</v>
      </c>
      <c r="J121" s="7" t="s">
        <v>428</v>
      </c>
      <c r="K121" s="7" t="s">
        <v>94</v>
      </c>
      <c r="L121" s="16">
        <v>4377.3</v>
      </c>
      <c r="M121" s="7" t="s">
        <v>218</v>
      </c>
      <c r="N121" s="11">
        <v>4500.0096000000003</v>
      </c>
      <c r="O121" s="7" t="s">
        <v>218</v>
      </c>
      <c r="P121">
        <v>114</v>
      </c>
      <c r="Q121">
        <v>114</v>
      </c>
      <c r="R121">
        <v>114</v>
      </c>
      <c r="S121">
        <v>114</v>
      </c>
      <c r="T121">
        <v>114</v>
      </c>
      <c r="U121">
        <v>114</v>
      </c>
      <c r="V121">
        <v>114</v>
      </c>
      <c r="W121">
        <v>114</v>
      </c>
      <c r="X121">
        <v>114</v>
      </c>
      <c r="Y121">
        <v>114</v>
      </c>
      <c r="Z121">
        <v>114</v>
      </c>
      <c r="AA121">
        <v>114</v>
      </c>
      <c r="AB121">
        <v>114</v>
      </c>
      <c r="AC121" t="s">
        <v>219</v>
      </c>
      <c r="AD121" s="6">
        <v>44325</v>
      </c>
      <c r="AE121" s="6">
        <v>44325</v>
      </c>
      <c r="AF121" t="s">
        <v>220</v>
      </c>
    </row>
    <row r="122" spans="1:32" x14ac:dyDescent="0.25">
      <c r="A122">
        <v>2021</v>
      </c>
      <c r="B122" s="6">
        <v>43922</v>
      </c>
      <c r="C122" s="6">
        <v>43951</v>
      </c>
      <c r="D122" s="7" t="s">
        <v>86</v>
      </c>
      <c r="E122" s="14">
        <v>5</v>
      </c>
      <c r="F122" s="9" t="s">
        <v>532</v>
      </c>
      <c r="G122" s="12" t="s">
        <v>528</v>
      </c>
      <c r="H122" s="12" t="s">
        <v>417</v>
      </c>
      <c r="I122" s="7" t="s">
        <v>226</v>
      </c>
      <c r="J122" s="7" t="s">
        <v>289</v>
      </c>
      <c r="K122" s="7" t="s">
        <v>94</v>
      </c>
      <c r="L122" s="16">
        <v>5016.9467999999997</v>
      </c>
      <c r="M122" s="7" t="s">
        <v>218</v>
      </c>
      <c r="N122" s="11">
        <v>5034.6369081599996</v>
      </c>
      <c r="O122" s="7" t="s">
        <v>218</v>
      </c>
      <c r="P122">
        <v>115</v>
      </c>
      <c r="Q122">
        <v>115</v>
      </c>
      <c r="R122">
        <v>115</v>
      </c>
      <c r="S122">
        <v>115</v>
      </c>
      <c r="T122">
        <v>115</v>
      </c>
      <c r="U122">
        <v>115</v>
      </c>
      <c r="V122">
        <v>115</v>
      </c>
      <c r="W122">
        <v>115</v>
      </c>
      <c r="X122">
        <v>115</v>
      </c>
      <c r="Y122">
        <v>115</v>
      </c>
      <c r="Z122">
        <v>115</v>
      </c>
      <c r="AA122">
        <v>115</v>
      </c>
      <c r="AB122">
        <v>115</v>
      </c>
      <c r="AC122" t="s">
        <v>219</v>
      </c>
      <c r="AD122" s="6">
        <v>44325</v>
      </c>
      <c r="AE122" s="6">
        <v>44325</v>
      </c>
      <c r="AF122" t="s">
        <v>220</v>
      </c>
    </row>
    <row r="123" spans="1:32" x14ac:dyDescent="0.25">
      <c r="A123">
        <v>2021</v>
      </c>
      <c r="B123" s="6">
        <v>43922</v>
      </c>
      <c r="C123" s="6">
        <v>43951</v>
      </c>
      <c r="D123" s="7" t="s">
        <v>86</v>
      </c>
      <c r="E123" s="14">
        <v>5</v>
      </c>
      <c r="F123" s="9" t="s">
        <v>542</v>
      </c>
      <c r="G123" s="29" t="s">
        <v>543</v>
      </c>
      <c r="H123" s="12" t="s">
        <v>544</v>
      </c>
      <c r="I123" s="7" t="s">
        <v>275</v>
      </c>
      <c r="J123" s="7" t="s">
        <v>545</v>
      </c>
      <c r="K123" s="7" t="s">
        <v>93</v>
      </c>
      <c r="L123" s="16">
        <v>6011.1210000000001</v>
      </c>
      <c r="M123" s="7" t="s">
        <v>218</v>
      </c>
      <c r="N123" s="11">
        <v>5890.6449552000004</v>
      </c>
      <c r="O123" s="7" t="s">
        <v>218</v>
      </c>
      <c r="P123">
        <v>116</v>
      </c>
      <c r="Q123">
        <v>116</v>
      </c>
      <c r="R123">
        <v>116</v>
      </c>
      <c r="S123">
        <v>116</v>
      </c>
      <c r="T123">
        <v>116</v>
      </c>
      <c r="U123">
        <v>116</v>
      </c>
      <c r="V123">
        <v>116</v>
      </c>
      <c r="W123">
        <v>116</v>
      </c>
      <c r="X123">
        <v>116</v>
      </c>
      <c r="Y123">
        <v>116</v>
      </c>
      <c r="Z123">
        <v>116</v>
      </c>
      <c r="AA123">
        <v>116</v>
      </c>
      <c r="AB123">
        <v>116</v>
      </c>
      <c r="AC123" t="s">
        <v>219</v>
      </c>
      <c r="AD123" s="6">
        <v>44325</v>
      </c>
      <c r="AE123" s="6">
        <v>44325</v>
      </c>
      <c r="AF123" t="s">
        <v>220</v>
      </c>
    </row>
    <row r="124" spans="1:32" x14ac:dyDescent="0.25">
      <c r="A124">
        <v>2021</v>
      </c>
      <c r="B124" s="6">
        <v>43922</v>
      </c>
      <c r="C124" s="6">
        <v>43951</v>
      </c>
      <c r="D124" s="7" t="s">
        <v>221</v>
      </c>
      <c r="E124" s="14">
        <v>5</v>
      </c>
      <c r="F124" s="9" t="s">
        <v>546</v>
      </c>
      <c r="G124" s="29" t="s">
        <v>543</v>
      </c>
      <c r="H124" s="12" t="s">
        <v>547</v>
      </c>
      <c r="I124" s="7" t="s">
        <v>548</v>
      </c>
      <c r="J124" s="7" t="s">
        <v>316</v>
      </c>
      <c r="K124" s="7" t="s">
        <v>94</v>
      </c>
      <c r="L124" s="16">
        <v>5921.3399999999992</v>
      </c>
      <c r="M124" s="7" t="s">
        <v>218</v>
      </c>
      <c r="N124" s="11">
        <v>5810.6321279999993</v>
      </c>
      <c r="O124" s="7" t="s">
        <v>218</v>
      </c>
      <c r="P124">
        <v>117</v>
      </c>
      <c r="Q124">
        <v>117</v>
      </c>
      <c r="R124">
        <v>117</v>
      </c>
      <c r="S124">
        <v>117</v>
      </c>
      <c r="T124">
        <v>117</v>
      </c>
      <c r="U124">
        <v>117</v>
      </c>
      <c r="V124">
        <v>117</v>
      </c>
      <c r="W124">
        <v>117</v>
      </c>
      <c r="X124">
        <v>117</v>
      </c>
      <c r="Y124">
        <v>117</v>
      </c>
      <c r="Z124">
        <v>117</v>
      </c>
      <c r="AA124">
        <v>117</v>
      </c>
      <c r="AB124">
        <v>117</v>
      </c>
      <c r="AC124" t="s">
        <v>219</v>
      </c>
      <c r="AD124" s="6">
        <v>44325</v>
      </c>
      <c r="AE124" s="6">
        <v>44325</v>
      </c>
      <c r="AF124" t="s">
        <v>220</v>
      </c>
    </row>
    <row r="125" spans="1:32" x14ac:dyDescent="0.25">
      <c r="A125">
        <v>2021</v>
      </c>
      <c r="B125" s="6">
        <v>43922</v>
      </c>
      <c r="C125" s="6">
        <v>43951</v>
      </c>
      <c r="D125" s="7" t="s">
        <v>86</v>
      </c>
      <c r="E125" s="14">
        <v>5</v>
      </c>
      <c r="F125" s="9" t="s">
        <v>546</v>
      </c>
      <c r="G125" s="29" t="s">
        <v>543</v>
      </c>
      <c r="H125" s="12" t="s">
        <v>293</v>
      </c>
      <c r="I125" s="7" t="s">
        <v>359</v>
      </c>
      <c r="J125" s="7" t="s">
        <v>512</v>
      </c>
      <c r="K125" s="7" t="s">
        <v>94</v>
      </c>
      <c r="L125" s="16">
        <v>5921.3399999999992</v>
      </c>
      <c r="M125" s="7" t="s">
        <v>218</v>
      </c>
      <c r="N125" s="11">
        <v>5810.6321279999993</v>
      </c>
      <c r="O125" s="7" t="s">
        <v>218</v>
      </c>
      <c r="P125">
        <v>118</v>
      </c>
      <c r="Q125">
        <v>118</v>
      </c>
      <c r="R125">
        <v>118</v>
      </c>
      <c r="S125">
        <v>118</v>
      </c>
      <c r="T125">
        <v>118</v>
      </c>
      <c r="U125">
        <v>118</v>
      </c>
      <c r="V125">
        <v>118</v>
      </c>
      <c r="W125">
        <v>118</v>
      </c>
      <c r="X125">
        <v>118</v>
      </c>
      <c r="Y125">
        <v>118</v>
      </c>
      <c r="Z125">
        <v>118</v>
      </c>
      <c r="AA125">
        <v>118</v>
      </c>
      <c r="AB125">
        <v>118</v>
      </c>
      <c r="AC125" t="s">
        <v>219</v>
      </c>
      <c r="AD125" s="6">
        <v>44325</v>
      </c>
      <c r="AE125" s="6">
        <v>44325</v>
      </c>
      <c r="AF125" t="s">
        <v>220</v>
      </c>
    </row>
    <row r="126" spans="1:32" x14ac:dyDescent="0.25">
      <c r="A126">
        <v>2021</v>
      </c>
      <c r="B126" s="6">
        <v>43922</v>
      </c>
      <c r="C126" s="6">
        <v>43951</v>
      </c>
      <c r="D126" s="7" t="s">
        <v>86</v>
      </c>
      <c r="E126" s="14">
        <v>5</v>
      </c>
      <c r="F126" s="9" t="s">
        <v>546</v>
      </c>
      <c r="G126" s="29" t="s">
        <v>543</v>
      </c>
      <c r="H126" s="12" t="s">
        <v>549</v>
      </c>
      <c r="I126" s="7" t="s">
        <v>479</v>
      </c>
      <c r="J126" s="7" t="s">
        <v>319</v>
      </c>
      <c r="K126" s="7" t="s">
        <v>94</v>
      </c>
      <c r="L126" s="16">
        <v>7582.1010000000006</v>
      </c>
      <c r="M126" s="7" t="s">
        <v>218</v>
      </c>
      <c r="N126" s="11">
        <v>7000.0023312000003</v>
      </c>
      <c r="O126" s="7" t="s">
        <v>218</v>
      </c>
      <c r="P126">
        <v>119</v>
      </c>
      <c r="Q126">
        <v>119</v>
      </c>
      <c r="R126">
        <v>119</v>
      </c>
      <c r="S126">
        <v>119</v>
      </c>
      <c r="T126">
        <v>119</v>
      </c>
      <c r="U126">
        <v>119</v>
      </c>
      <c r="V126">
        <v>119</v>
      </c>
      <c r="W126">
        <v>119</v>
      </c>
      <c r="X126">
        <v>119</v>
      </c>
      <c r="Y126">
        <v>119</v>
      </c>
      <c r="Z126">
        <v>119</v>
      </c>
      <c r="AA126">
        <v>119</v>
      </c>
      <c r="AB126">
        <v>119</v>
      </c>
      <c r="AC126" t="s">
        <v>219</v>
      </c>
      <c r="AD126" s="6">
        <v>44325</v>
      </c>
      <c r="AE126" s="6">
        <v>44325</v>
      </c>
      <c r="AF126" t="s">
        <v>220</v>
      </c>
    </row>
    <row r="127" spans="1:32" x14ac:dyDescent="0.25">
      <c r="A127">
        <v>2021</v>
      </c>
      <c r="B127" s="6">
        <v>43922</v>
      </c>
      <c r="C127" s="6">
        <v>43951</v>
      </c>
      <c r="D127" s="7" t="s">
        <v>86</v>
      </c>
      <c r="E127" s="14">
        <v>5</v>
      </c>
      <c r="F127" s="9" t="s">
        <v>550</v>
      </c>
      <c r="G127" s="29" t="s">
        <v>551</v>
      </c>
      <c r="H127" s="12" t="s">
        <v>552</v>
      </c>
      <c r="I127" s="7" t="s">
        <v>553</v>
      </c>
      <c r="J127" s="7" t="s">
        <v>300</v>
      </c>
      <c r="K127" s="7" t="s">
        <v>94</v>
      </c>
      <c r="L127" s="16">
        <v>17682.581999999999</v>
      </c>
      <c r="M127" s="7" t="s">
        <v>218</v>
      </c>
      <c r="N127" s="11">
        <v>15181.991044799999</v>
      </c>
      <c r="O127" s="7" t="s">
        <v>218</v>
      </c>
      <c r="P127">
        <v>120</v>
      </c>
      <c r="Q127">
        <v>120</v>
      </c>
      <c r="R127">
        <v>120</v>
      </c>
      <c r="S127">
        <v>120</v>
      </c>
      <c r="T127">
        <v>120</v>
      </c>
      <c r="U127">
        <v>120</v>
      </c>
      <c r="V127">
        <v>120</v>
      </c>
      <c r="W127">
        <v>120</v>
      </c>
      <c r="X127">
        <v>120</v>
      </c>
      <c r="Y127">
        <v>120</v>
      </c>
      <c r="Z127">
        <v>120</v>
      </c>
      <c r="AA127">
        <v>120</v>
      </c>
      <c r="AB127">
        <v>120</v>
      </c>
      <c r="AC127" t="s">
        <v>219</v>
      </c>
      <c r="AD127" s="6">
        <v>44325</v>
      </c>
      <c r="AE127" s="6">
        <v>44325</v>
      </c>
      <c r="AF127" t="s">
        <v>220</v>
      </c>
    </row>
    <row r="128" spans="1:32" x14ac:dyDescent="0.25">
      <c r="A128">
        <v>2021</v>
      </c>
      <c r="B128" s="6">
        <v>43922</v>
      </c>
      <c r="C128" s="6">
        <v>43951</v>
      </c>
      <c r="D128" s="7" t="s">
        <v>86</v>
      </c>
      <c r="E128" s="14">
        <v>5</v>
      </c>
      <c r="F128" s="9" t="s">
        <v>554</v>
      </c>
      <c r="G128" s="29" t="s">
        <v>551</v>
      </c>
      <c r="H128" s="12" t="s">
        <v>555</v>
      </c>
      <c r="I128" s="7" t="s">
        <v>556</v>
      </c>
      <c r="J128" s="7" t="s">
        <v>557</v>
      </c>
      <c r="K128" s="7" t="s">
        <v>94</v>
      </c>
      <c r="L128" s="16">
        <v>5241.3599999999997</v>
      </c>
      <c r="M128" s="7" t="s">
        <v>218</v>
      </c>
      <c r="N128" s="11">
        <v>5234.6339520000001</v>
      </c>
      <c r="O128" s="7" t="s">
        <v>218</v>
      </c>
      <c r="P128">
        <v>121</v>
      </c>
      <c r="Q128">
        <v>121</v>
      </c>
      <c r="R128">
        <v>121</v>
      </c>
      <c r="S128">
        <v>121</v>
      </c>
      <c r="T128">
        <v>121</v>
      </c>
      <c r="U128">
        <v>121</v>
      </c>
      <c r="V128">
        <v>121</v>
      </c>
      <c r="W128">
        <v>121</v>
      </c>
      <c r="X128">
        <v>121</v>
      </c>
      <c r="Y128">
        <v>121</v>
      </c>
      <c r="Z128">
        <v>121</v>
      </c>
      <c r="AA128">
        <v>121</v>
      </c>
      <c r="AB128">
        <v>121</v>
      </c>
      <c r="AC128" t="s">
        <v>219</v>
      </c>
      <c r="AD128" s="6">
        <v>44325</v>
      </c>
      <c r="AE128" s="6">
        <v>44325</v>
      </c>
      <c r="AF128" t="s">
        <v>220</v>
      </c>
    </row>
    <row r="129" spans="1:32" x14ac:dyDescent="0.25">
      <c r="A129">
        <v>2021</v>
      </c>
      <c r="B129" s="6">
        <v>43922</v>
      </c>
      <c r="C129" s="6">
        <v>43951</v>
      </c>
      <c r="D129" s="7" t="s">
        <v>221</v>
      </c>
      <c r="E129" s="14">
        <v>2</v>
      </c>
      <c r="F129" s="9" t="s">
        <v>558</v>
      </c>
      <c r="G129" s="12" t="s">
        <v>515</v>
      </c>
      <c r="H129" s="12" t="s">
        <v>559</v>
      </c>
      <c r="I129" s="7" t="s">
        <v>415</v>
      </c>
      <c r="J129" s="7" t="s">
        <v>226</v>
      </c>
      <c r="K129" s="7" t="s">
        <v>93</v>
      </c>
      <c r="L129" s="16">
        <f>3791.05*2</f>
        <v>7582.1</v>
      </c>
      <c r="M129" s="7" t="s">
        <v>218</v>
      </c>
      <c r="N129" s="11">
        <f>7000</f>
        <v>7000</v>
      </c>
      <c r="O129" s="7" t="s">
        <v>218</v>
      </c>
      <c r="P129">
        <v>122</v>
      </c>
      <c r="Q129">
        <v>122</v>
      </c>
      <c r="R129">
        <v>122</v>
      </c>
      <c r="S129">
        <v>122</v>
      </c>
      <c r="T129">
        <v>122</v>
      </c>
      <c r="U129">
        <v>122</v>
      </c>
      <c r="V129">
        <v>122</v>
      </c>
      <c r="W129">
        <v>122</v>
      </c>
      <c r="X129">
        <v>122</v>
      </c>
      <c r="Y129">
        <v>122</v>
      </c>
      <c r="Z129">
        <v>122</v>
      </c>
      <c r="AA129">
        <v>122</v>
      </c>
      <c r="AB129">
        <v>122</v>
      </c>
      <c r="AC129" t="s">
        <v>219</v>
      </c>
      <c r="AD129" s="6">
        <v>44325</v>
      </c>
      <c r="AE129" s="6">
        <v>44325</v>
      </c>
      <c r="AF129" t="s">
        <v>220</v>
      </c>
    </row>
    <row r="130" spans="1:32" x14ac:dyDescent="0.25">
      <c r="A130">
        <v>2021</v>
      </c>
      <c r="B130" s="6">
        <v>43922</v>
      </c>
      <c r="C130" s="6">
        <v>43951</v>
      </c>
      <c r="D130" s="7" t="s">
        <v>221</v>
      </c>
      <c r="E130" s="14">
        <v>2</v>
      </c>
      <c r="F130" s="9" t="s">
        <v>558</v>
      </c>
      <c r="G130" s="12" t="s">
        <v>515</v>
      </c>
      <c r="H130" s="12" t="s">
        <v>560</v>
      </c>
      <c r="I130" s="7" t="s">
        <v>231</v>
      </c>
      <c r="J130" s="7" t="s">
        <v>308</v>
      </c>
      <c r="K130" s="7" t="s">
        <v>93</v>
      </c>
      <c r="L130" s="16">
        <f>3791.05*2</f>
        <v>7582.1</v>
      </c>
      <c r="M130" s="7" t="s">
        <v>218</v>
      </c>
      <c r="N130" s="11">
        <v>7000</v>
      </c>
      <c r="O130" s="7" t="s">
        <v>218</v>
      </c>
      <c r="P130">
        <v>123</v>
      </c>
      <c r="Q130">
        <v>123</v>
      </c>
      <c r="R130">
        <v>123</v>
      </c>
      <c r="S130">
        <v>123</v>
      </c>
      <c r="T130">
        <v>123</v>
      </c>
      <c r="U130">
        <v>123</v>
      </c>
      <c r="V130">
        <v>123</v>
      </c>
      <c r="W130">
        <v>123</v>
      </c>
      <c r="X130">
        <v>123</v>
      </c>
      <c r="Y130">
        <v>123</v>
      </c>
      <c r="Z130">
        <v>123</v>
      </c>
      <c r="AA130">
        <v>123</v>
      </c>
      <c r="AB130">
        <v>123</v>
      </c>
      <c r="AC130" t="s">
        <v>219</v>
      </c>
      <c r="AD130" s="6">
        <v>44325</v>
      </c>
      <c r="AE130" s="6">
        <v>44325</v>
      </c>
      <c r="AF130" t="s">
        <v>220</v>
      </c>
    </row>
    <row r="131" spans="1:32" x14ac:dyDescent="0.25">
      <c r="A131">
        <v>2021</v>
      </c>
      <c r="B131" s="6">
        <v>43922</v>
      </c>
      <c r="C131" s="6">
        <v>43951</v>
      </c>
      <c r="D131" s="7" t="s">
        <v>86</v>
      </c>
      <c r="E131" s="14">
        <v>5</v>
      </c>
      <c r="F131" s="9" t="s">
        <v>561</v>
      </c>
      <c r="G131" s="12" t="s">
        <v>515</v>
      </c>
      <c r="H131" s="12" t="s">
        <v>562</v>
      </c>
      <c r="I131" s="7" t="s">
        <v>316</v>
      </c>
      <c r="J131" s="7" t="s">
        <v>231</v>
      </c>
      <c r="K131" s="7" t="s">
        <v>94</v>
      </c>
      <c r="L131" s="16">
        <v>2752.71</v>
      </c>
      <c r="M131" s="7" t="s">
        <v>218</v>
      </c>
      <c r="N131" s="11">
        <v>3003.39336</v>
      </c>
      <c r="O131" s="7" t="s">
        <v>218</v>
      </c>
      <c r="P131">
        <v>124</v>
      </c>
      <c r="Q131">
        <v>124</v>
      </c>
      <c r="R131">
        <v>124</v>
      </c>
      <c r="S131">
        <v>124</v>
      </c>
      <c r="T131">
        <v>124</v>
      </c>
      <c r="U131">
        <v>124</v>
      </c>
      <c r="V131">
        <v>124</v>
      </c>
      <c r="W131">
        <v>124</v>
      </c>
      <c r="X131">
        <v>124</v>
      </c>
      <c r="Y131">
        <v>124</v>
      </c>
      <c r="Z131">
        <v>124</v>
      </c>
      <c r="AA131">
        <v>124</v>
      </c>
      <c r="AB131">
        <v>124</v>
      </c>
      <c r="AC131" t="s">
        <v>219</v>
      </c>
      <c r="AD131" s="6">
        <v>44325</v>
      </c>
      <c r="AE131" s="6">
        <v>44325</v>
      </c>
      <c r="AF131" t="s">
        <v>220</v>
      </c>
    </row>
    <row r="132" spans="1:32" x14ac:dyDescent="0.25">
      <c r="A132">
        <v>2021</v>
      </c>
      <c r="B132" s="6">
        <v>43922</v>
      </c>
      <c r="C132" s="6">
        <v>43951</v>
      </c>
      <c r="D132" s="7" t="s">
        <v>86</v>
      </c>
      <c r="E132" s="14">
        <v>5</v>
      </c>
      <c r="F132" s="9" t="s">
        <v>561</v>
      </c>
      <c r="G132" s="12" t="s">
        <v>515</v>
      </c>
      <c r="H132" s="12" t="s">
        <v>563</v>
      </c>
      <c r="I132" s="7" t="s">
        <v>240</v>
      </c>
      <c r="J132" s="7" t="s">
        <v>334</v>
      </c>
      <c r="K132" s="7" t="s">
        <v>94</v>
      </c>
      <c r="L132" s="16">
        <f>3791.05*2</f>
        <v>7582.1</v>
      </c>
      <c r="M132" s="7" t="s">
        <v>218</v>
      </c>
      <c r="N132" s="11">
        <v>7000</v>
      </c>
      <c r="O132" s="7" t="s">
        <v>218</v>
      </c>
      <c r="P132">
        <v>125</v>
      </c>
      <c r="Q132">
        <v>125</v>
      </c>
      <c r="R132">
        <v>125</v>
      </c>
      <c r="S132">
        <v>125</v>
      </c>
      <c r="T132">
        <v>125</v>
      </c>
      <c r="U132">
        <v>125</v>
      </c>
      <c r="V132">
        <v>125</v>
      </c>
      <c r="W132">
        <v>125</v>
      </c>
      <c r="X132">
        <v>125</v>
      </c>
      <c r="Y132">
        <v>125</v>
      </c>
      <c r="Z132">
        <v>125</v>
      </c>
      <c r="AA132">
        <v>125</v>
      </c>
      <c r="AB132">
        <v>125</v>
      </c>
      <c r="AC132" t="s">
        <v>219</v>
      </c>
      <c r="AD132" s="6">
        <v>44325</v>
      </c>
      <c r="AE132" s="6">
        <v>44325</v>
      </c>
      <c r="AF132" t="s">
        <v>220</v>
      </c>
    </row>
    <row r="133" spans="1:32" x14ac:dyDescent="0.25">
      <c r="A133">
        <v>2021</v>
      </c>
      <c r="B133" s="6">
        <v>43922</v>
      </c>
      <c r="C133" s="6">
        <v>43951</v>
      </c>
      <c r="D133" s="7" t="s">
        <v>221</v>
      </c>
      <c r="E133" s="14">
        <v>2</v>
      </c>
      <c r="F133" s="9" t="s">
        <v>558</v>
      </c>
      <c r="G133" s="12" t="s">
        <v>515</v>
      </c>
      <c r="H133" s="12" t="s">
        <v>564</v>
      </c>
      <c r="I133" s="7" t="s">
        <v>316</v>
      </c>
      <c r="J133" s="7" t="s">
        <v>237</v>
      </c>
      <c r="K133" s="7" t="s">
        <v>93</v>
      </c>
      <c r="L133" s="16">
        <f t="shared" ref="L133" si="0">3791.05*2</f>
        <v>7582.1</v>
      </c>
      <c r="M133" s="7" t="s">
        <v>218</v>
      </c>
      <c r="N133" s="22">
        <v>7000</v>
      </c>
      <c r="O133" s="7" t="s">
        <v>218</v>
      </c>
      <c r="P133">
        <v>126</v>
      </c>
      <c r="Q133">
        <v>126</v>
      </c>
      <c r="R133">
        <v>126</v>
      </c>
      <c r="S133">
        <v>126</v>
      </c>
      <c r="T133">
        <v>126</v>
      </c>
      <c r="U133">
        <v>126</v>
      </c>
      <c r="V133">
        <v>126</v>
      </c>
      <c r="W133">
        <v>126</v>
      </c>
      <c r="X133">
        <v>126</v>
      </c>
      <c r="Y133">
        <v>126</v>
      </c>
      <c r="Z133">
        <v>126</v>
      </c>
      <c r="AA133">
        <v>126</v>
      </c>
      <c r="AB133">
        <v>126</v>
      </c>
      <c r="AC133" t="s">
        <v>219</v>
      </c>
      <c r="AD133" s="6">
        <v>44325</v>
      </c>
      <c r="AE133" s="6">
        <v>44325</v>
      </c>
      <c r="AF133" t="s">
        <v>220</v>
      </c>
    </row>
    <row r="134" spans="1:32" x14ac:dyDescent="0.25">
      <c r="A134">
        <v>2021</v>
      </c>
      <c r="B134" s="6">
        <v>43922</v>
      </c>
      <c r="C134" s="6">
        <v>43951</v>
      </c>
      <c r="D134" s="7" t="s">
        <v>221</v>
      </c>
      <c r="E134" s="14">
        <v>2</v>
      </c>
      <c r="F134" s="9" t="s">
        <v>558</v>
      </c>
      <c r="G134" s="12" t="s">
        <v>515</v>
      </c>
      <c r="H134" s="12" t="s">
        <v>565</v>
      </c>
      <c r="I134" s="7" t="s">
        <v>403</v>
      </c>
      <c r="J134" s="7" t="s">
        <v>316</v>
      </c>
      <c r="K134" s="7" t="s">
        <v>94</v>
      </c>
      <c r="L134" s="30">
        <v>7582.1</v>
      </c>
      <c r="M134" s="7" t="s">
        <v>218</v>
      </c>
      <c r="N134" s="22">
        <v>7000</v>
      </c>
      <c r="O134" s="7" t="s">
        <v>218</v>
      </c>
      <c r="P134">
        <v>127</v>
      </c>
      <c r="Q134">
        <v>127</v>
      </c>
      <c r="R134">
        <v>127</v>
      </c>
      <c r="S134">
        <v>127</v>
      </c>
      <c r="T134">
        <v>127</v>
      </c>
      <c r="U134">
        <v>127</v>
      </c>
      <c r="V134">
        <v>127</v>
      </c>
      <c r="W134">
        <v>127</v>
      </c>
      <c r="X134">
        <v>127</v>
      </c>
      <c r="Y134">
        <v>127</v>
      </c>
      <c r="Z134">
        <v>127</v>
      </c>
      <c r="AA134">
        <v>127</v>
      </c>
      <c r="AB134">
        <v>127</v>
      </c>
      <c r="AC134" t="s">
        <v>219</v>
      </c>
      <c r="AD134" s="6">
        <v>44325</v>
      </c>
      <c r="AE134" s="6">
        <v>44325</v>
      </c>
      <c r="AF134" t="s">
        <v>220</v>
      </c>
    </row>
    <row r="135" spans="1:32" x14ac:dyDescent="0.25">
      <c r="A135">
        <v>2021</v>
      </c>
      <c r="B135" s="6">
        <v>43922</v>
      </c>
      <c r="C135" s="6">
        <v>43951</v>
      </c>
      <c r="D135" s="7" t="s">
        <v>221</v>
      </c>
      <c r="E135" s="14">
        <v>2</v>
      </c>
      <c r="F135" s="9" t="s">
        <v>558</v>
      </c>
      <c r="G135" s="12" t="s">
        <v>515</v>
      </c>
      <c r="H135" s="12" t="s">
        <v>566</v>
      </c>
      <c r="I135" s="7" t="s">
        <v>239</v>
      </c>
      <c r="J135" s="7" t="s">
        <v>383</v>
      </c>
      <c r="K135" s="7" t="s">
        <v>94</v>
      </c>
      <c r="L135" s="30">
        <v>7582.1</v>
      </c>
      <c r="M135" s="7" t="s">
        <v>218</v>
      </c>
      <c r="N135" s="22">
        <v>7000</v>
      </c>
      <c r="O135" s="7" t="s">
        <v>218</v>
      </c>
      <c r="P135">
        <v>128</v>
      </c>
      <c r="Q135">
        <v>128</v>
      </c>
      <c r="R135">
        <v>128</v>
      </c>
      <c r="S135">
        <v>128</v>
      </c>
      <c r="T135">
        <v>128</v>
      </c>
      <c r="U135">
        <v>128</v>
      </c>
      <c r="V135">
        <v>128</v>
      </c>
      <c r="W135">
        <v>128</v>
      </c>
      <c r="X135">
        <v>128</v>
      </c>
      <c r="Y135">
        <v>128</v>
      </c>
      <c r="Z135">
        <v>128</v>
      </c>
      <c r="AA135">
        <v>128</v>
      </c>
      <c r="AB135">
        <v>128</v>
      </c>
      <c r="AC135" t="s">
        <v>219</v>
      </c>
      <c r="AD135" s="6">
        <v>44325</v>
      </c>
      <c r="AE135" s="6">
        <v>44325</v>
      </c>
      <c r="AF135" t="s">
        <v>220</v>
      </c>
    </row>
    <row r="136" spans="1:32" x14ac:dyDescent="0.25">
      <c r="A136">
        <v>2021</v>
      </c>
      <c r="B136" s="6">
        <v>43922</v>
      </c>
      <c r="C136" s="6">
        <v>43951</v>
      </c>
      <c r="D136" s="7" t="s">
        <v>221</v>
      </c>
      <c r="E136" s="14">
        <v>2</v>
      </c>
      <c r="F136" s="9" t="s">
        <v>558</v>
      </c>
      <c r="G136" s="12" t="s">
        <v>515</v>
      </c>
      <c r="H136" s="12" t="s">
        <v>567</v>
      </c>
      <c r="I136" s="7" t="s">
        <v>263</v>
      </c>
      <c r="J136" s="7" t="s">
        <v>449</v>
      </c>
      <c r="K136" s="7" t="s">
        <v>94</v>
      </c>
      <c r="L136" s="30">
        <f t="shared" ref="L136:L142" si="1">7582.1</f>
        <v>7582.1</v>
      </c>
      <c r="M136" s="7" t="s">
        <v>218</v>
      </c>
      <c r="N136" s="22">
        <v>7000</v>
      </c>
      <c r="O136" s="7" t="s">
        <v>218</v>
      </c>
      <c r="P136">
        <v>129</v>
      </c>
      <c r="Q136">
        <v>129</v>
      </c>
      <c r="R136">
        <v>129</v>
      </c>
      <c r="S136">
        <v>129</v>
      </c>
      <c r="T136">
        <v>129</v>
      </c>
      <c r="U136">
        <v>129</v>
      </c>
      <c r="V136">
        <v>129</v>
      </c>
      <c r="W136">
        <v>129</v>
      </c>
      <c r="X136">
        <v>129</v>
      </c>
      <c r="Y136">
        <v>129</v>
      </c>
      <c r="Z136">
        <v>129</v>
      </c>
      <c r="AA136">
        <v>129</v>
      </c>
      <c r="AB136">
        <v>129</v>
      </c>
      <c r="AC136" t="s">
        <v>219</v>
      </c>
      <c r="AD136" s="6">
        <v>44325</v>
      </c>
      <c r="AE136" s="6">
        <v>44325</v>
      </c>
      <c r="AF136" t="s">
        <v>220</v>
      </c>
    </row>
    <row r="137" spans="1:32" x14ac:dyDescent="0.25">
      <c r="A137">
        <v>2021</v>
      </c>
      <c r="B137" s="6">
        <v>43922</v>
      </c>
      <c r="C137" s="6">
        <v>43951</v>
      </c>
      <c r="D137" s="7" t="s">
        <v>221</v>
      </c>
      <c r="E137" s="14">
        <v>2</v>
      </c>
      <c r="F137" s="9" t="s">
        <v>558</v>
      </c>
      <c r="G137" s="12" t="s">
        <v>515</v>
      </c>
      <c r="H137" s="12" t="s">
        <v>568</v>
      </c>
      <c r="I137" s="7" t="s">
        <v>278</v>
      </c>
      <c r="J137" s="7" t="s">
        <v>479</v>
      </c>
      <c r="K137" s="7" t="s">
        <v>94</v>
      </c>
      <c r="L137" s="30">
        <f t="shared" si="1"/>
        <v>7582.1</v>
      </c>
      <c r="M137" s="7" t="s">
        <v>218</v>
      </c>
      <c r="N137" s="22">
        <v>7000</v>
      </c>
      <c r="O137" s="7" t="s">
        <v>218</v>
      </c>
      <c r="P137">
        <v>130</v>
      </c>
      <c r="Q137">
        <v>130</v>
      </c>
      <c r="R137">
        <v>130</v>
      </c>
      <c r="S137">
        <v>130</v>
      </c>
      <c r="T137">
        <v>130</v>
      </c>
      <c r="U137">
        <v>130</v>
      </c>
      <c r="V137">
        <v>130</v>
      </c>
      <c r="W137">
        <v>130</v>
      </c>
      <c r="X137">
        <v>130</v>
      </c>
      <c r="Y137">
        <v>130</v>
      </c>
      <c r="Z137">
        <v>130</v>
      </c>
      <c r="AA137">
        <v>130</v>
      </c>
      <c r="AB137">
        <v>130</v>
      </c>
      <c r="AC137" t="s">
        <v>219</v>
      </c>
      <c r="AD137" s="6">
        <v>44325</v>
      </c>
      <c r="AE137" s="6">
        <v>44325</v>
      </c>
      <c r="AF137" t="s">
        <v>220</v>
      </c>
    </row>
    <row r="138" spans="1:32" x14ac:dyDescent="0.25">
      <c r="A138">
        <v>2021</v>
      </c>
      <c r="B138" s="6">
        <v>43922</v>
      </c>
      <c r="C138" s="6">
        <v>43951</v>
      </c>
      <c r="D138" s="7" t="s">
        <v>221</v>
      </c>
      <c r="E138" s="14">
        <v>2</v>
      </c>
      <c r="F138" s="9" t="s">
        <v>558</v>
      </c>
      <c r="G138" s="9" t="s">
        <v>515</v>
      </c>
      <c r="H138" s="12" t="s">
        <v>569</v>
      </c>
      <c r="I138" s="7" t="s">
        <v>570</v>
      </c>
      <c r="J138" s="7" t="s">
        <v>475</v>
      </c>
      <c r="K138" s="7" t="s">
        <v>94</v>
      </c>
      <c r="L138" s="30">
        <f t="shared" si="1"/>
        <v>7582.1</v>
      </c>
      <c r="M138" s="7" t="s">
        <v>218</v>
      </c>
      <c r="N138" s="22">
        <v>7000</v>
      </c>
      <c r="O138" s="7" t="s">
        <v>218</v>
      </c>
      <c r="P138">
        <v>131</v>
      </c>
      <c r="Q138">
        <v>131</v>
      </c>
      <c r="R138">
        <v>131</v>
      </c>
      <c r="S138">
        <v>131</v>
      </c>
      <c r="T138">
        <v>131</v>
      </c>
      <c r="U138">
        <v>131</v>
      </c>
      <c r="V138">
        <v>131</v>
      </c>
      <c r="W138">
        <v>131</v>
      </c>
      <c r="X138">
        <v>131</v>
      </c>
      <c r="Y138">
        <v>131</v>
      </c>
      <c r="Z138">
        <v>131</v>
      </c>
      <c r="AA138">
        <v>131</v>
      </c>
      <c r="AB138">
        <v>131</v>
      </c>
      <c r="AC138" t="s">
        <v>219</v>
      </c>
      <c r="AD138" s="6">
        <v>44325</v>
      </c>
      <c r="AE138" s="6">
        <v>44325</v>
      </c>
      <c r="AF138" t="s">
        <v>220</v>
      </c>
    </row>
    <row r="139" spans="1:32" x14ac:dyDescent="0.25">
      <c r="A139">
        <v>2021</v>
      </c>
      <c r="B139" s="6">
        <v>43922</v>
      </c>
      <c r="C139" s="6">
        <v>43951</v>
      </c>
      <c r="D139" s="7" t="s">
        <v>221</v>
      </c>
      <c r="E139" s="14">
        <v>2</v>
      </c>
      <c r="F139" s="9" t="s">
        <v>558</v>
      </c>
      <c r="G139" s="12" t="s">
        <v>515</v>
      </c>
      <c r="H139" s="12" t="s">
        <v>571</v>
      </c>
      <c r="I139" s="7" t="s">
        <v>572</v>
      </c>
      <c r="J139" s="7" t="s">
        <v>388</v>
      </c>
      <c r="K139" s="7" t="s">
        <v>94</v>
      </c>
      <c r="L139" s="30">
        <f t="shared" si="1"/>
        <v>7582.1</v>
      </c>
      <c r="M139" s="7" t="s">
        <v>218</v>
      </c>
      <c r="N139" s="22">
        <v>7000</v>
      </c>
      <c r="O139" s="7" t="s">
        <v>218</v>
      </c>
      <c r="P139">
        <v>132</v>
      </c>
      <c r="Q139">
        <v>132</v>
      </c>
      <c r="R139">
        <v>132</v>
      </c>
      <c r="S139">
        <v>132</v>
      </c>
      <c r="T139">
        <v>132</v>
      </c>
      <c r="U139">
        <v>132</v>
      </c>
      <c r="V139">
        <v>132</v>
      </c>
      <c r="W139">
        <v>132</v>
      </c>
      <c r="X139">
        <v>132</v>
      </c>
      <c r="Y139">
        <v>132</v>
      </c>
      <c r="Z139">
        <v>132</v>
      </c>
      <c r="AA139">
        <v>132</v>
      </c>
      <c r="AB139">
        <v>132</v>
      </c>
      <c r="AC139" t="s">
        <v>219</v>
      </c>
      <c r="AD139" s="6">
        <v>44325</v>
      </c>
      <c r="AE139" s="6">
        <v>44325</v>
      </c>
      <c r="AF139" t="s">
        <v>220</v>
      </c>
    </row>
    <row r="140" spans="1:32" x14ac:dyDescent="0.25">
      <c r="A140">
        <v>2021</v>
      </c>
      <c r="B140" s="6">
        <v>43922</v>
      </c>
      <c r="C140" s="6">
        <v>43951</v>
      </c>
      <c r="D140" s="7" t="s">
        <v>221</v>
      </c>
      <c r="E140" s="14">
        <v>2</v>
      </c>
      <c r="F140" s="9" t="s">
        <v>558</v>
      </c>
      <c r="G140" s="9" t="s">
        <v>515</v>
      </c>
      <c r="H140" s="12" t="s">
        <v>538</v>
      </c>
      <c r="I140" s="7" t="s">
        <v>512</v>
      </c>
      <c r="J140" s="7" t="s">
        <v>289</v>
      </c>
      <c r="K140" s="7" t="s">
        <v>94</v>
      </c>
      <c r="L140" s="30">
        <f t="shared" si="1"/>
        <v>7582.1</v>
      </c>
      <c r="M140" s="7" t="s">
        <v>218</v>
      </c>
      <c r="N140" s="22">
        <v>7000</v>
      </c>
      <c r="O140" s="7" t="s">
        <v>218</v>
      </c>
      <c r="P140">
        <v>133</v>
      </c>
      <c r="Q140">
        <v>133</v>
      </c>
      <c r="R140">
        <v>133</v>
      </c>
      <c r="S140">
        <v>133</v>
      </c>
      <c r="T140">
        <v>133</v>
      </c>
      <c r="U140">
        <v>133</v>
      </c>
      <c r="V140">
        <v>133</v>
      </c>
      <c r="W140">
        <v>133</v>
      </c>
      <c r="X140">
        <v>133</v>
      </c>
      <c r="Y140">
        <v>133</v>
      </c>
      <c r="Z140">
        <v>133</v>
      </c>
      <c r="AA140">
        <v>133</v>
      </c>
      <c r="AB140">
        <v>133</v>
      </c>
      <c r="AC140" t="s">
        <v>219</v>
      </c>
      <c r="AD140" s="6">
        <v>44325</v>
      </c>
      <c r="AE140" s="6">
        <v>44325</v>
      </c>
      <c r="AF140" t="s">
        <v>220</v>
      </c>
    </row>
    <row r="141" spans="1:32" x14ac:dyDescent="0.25">
      <c r="A141">
        <v>2021</v>
      </c>
      <c r="B141" s="6">
        <v>43922</v>
      </c>
      <c r="C141" s="6">
        <v>43951</v>
      </c>
      <c r="D141" s="7" t="s">
        <v>221</v>
      </c>
      <c r="E141" s="14">
        <v>2</v>
      </c>
      <c r="F141" s="9" t="s">
        <v>558</v>
      </c>
      <c r="G141" s="12" t="s">
        <v>515</v>
      </c>
      <c r="H141" s="12" t="s">
        <v>573</v>
      </c>
      <c r="I141" s="7" t="s">
        <v>316</v>
      </c>
      <c r="J141" s="7" t="s">
        <v>574</v>
      </c>
      <c r="K141" s="7" t="s">
        <v>94</v>
      </c>
      <c r="L141" s="30">
        <f t="shared" si="1"/>
        <v>7582.1</v>
      </c>
      <c r="M141" s="7" t="s">
        <v>218</v>
      </c>
      <c r="N141" s="22">
        <v>7000</v>
      </c>
      <c r="O141" s="7" t="s">
        <v>218</v>
      </c>
      <c r="P141">
        <v>134</v>
      </c>
      <c r="Q141">
        <v>134</v>
      </c>
      <c r="R141">
        <v>134</v>
      </c>
      <c r="S141">
        <v>134</v>
      </c>
      <c r="T141">
        <v>134</v>
      </c>
      <c r="U141">
        <v>134</v>
      </c>
      <c r="V141">
        <v>134</v>
      </c>
      <c r="W141">
        <v>134</v>
      </c>
      <c r="X141">
        <v>134</v>
      </c>
      <c r="Y141">
        <v>134</v>
      </c>
      <c r="Z141">
        <v>134</v>
      </c>
      <c r="AA141">
        <v>134</v>
      </c>
      <c r="AB141">
        <v>134</v>
      </c>
      <c r="AC141" t="s">
        <v>219</v>
      </c>
      <c r="AD141" s="6">
        <v>44325</v>
      </c>
      <c r="AE141" s="6">
        <v>44325</v>
      </c>
      <c r="AF141" t="s">
        <v>220</v>
      </c>
    </row>
    <row r="142" spans="1:32" x14ac:dyDescent="0.25">
      <c r="A142">
        <v>2021</v>
      </c>
      <c r="B142" s="6">
        <v>43922</v>
      </c>
      <c r="C142" s="6">
        <v>43951</v>
      </c>
      <c r="D142" s="7" t="s">
        <v>221</v>
      </c>
      <c r="E142" s="14">
        <v>2</v>
      </c>
      <c r="F142" s="9" t="s">
        <v>558</v>
      </c>
      <c r="G142" s="9" t="s">
        <v>515</v>
      </c>
      <c r="H142" s="12" t="s">
        <v>575</v>
      </c>
      <c r="I142" s="7" t="s">
        <v>278</v>
      </c>
      <c r="J142" s="7" t="s">
        <v>576</v>
      </c>
      <c r="K142" s="7" t="s">
        <v>93</v>
      </c>
      <c r="L142" s="30">
        <f t="shared" si="1"/>
        <v>7582.1</v>
      </c>
      <c r="M142" s="7" t="s">
        <v>218</v>
      </c>
      <c r="N142" s="22">
        <v>7000</v>
      </c>
      <c r="O142" s="7" t="s">
        <v>218</v>
      </c>
      <c r="P142">
        <v>135</v>
      </c>
      <c r="Q142">
        <v>135</v>
      </c>
      <c r="R142">
        <v>135</v>
      </c>
      <c r="S142">
        <v>135</v>
      </c>
      <c r="T142">
        <v>135</v>
      </c>
      <c r="U142">
        <v>135</v>
      </c>
      <c r="V142">
        <v>135</v>
      </c>
      <c r="W142">
        <v>135</v>
      </c>
      <c r="X142">
        <v>135</v>
      </c>
      <c r="Y142">
        <v>135</v>
      </c>
      <c r="Z142">
        <v>135</v>
      </c>
      <c r="AA142">
        <v>135</v>
      </c>
      <c r="AB142">
        <v>135</v>
      </c>
      <c r="AC142" t="s">
        <v>219</v>
      </c>
      <c r="AD142" s="6">
        <v>44325</v>
      </c>
      <c r="AE142" s="6">
        <v>44325</v>
      </c>
      <c r="AF142" t="s">
        <v>220</v>
      </c>
    </row>
    <row r="143" spans="1:32" x14ac:dyDescent="0.25">
      <c r="A143">
        <v>2021</v>
      </c>
      <c r="B143" s="6">
        <v>43922</v>
      </c>
      <c r="C143" s="6">
        <v>43951</v>
      </c>
      <c r="D143" s="7" t="s">
        <v>221</v>
      </c>
      <c r="E143" s="14">
        <v>2</v>
      </c>
      <c r="F143" s="9" t="s">
        <v>558</v>
      </c>
      <c r="G143" s="9" t="s">
        <v>515</v>
      </c>
      <c r="H143" s="12" t="s">
        <v>582</v>
      </c>
      <c r="I143" s="7" t="s">
        <v>431</v>
      </c>
      <c r="J143" s="7" t="s">
        <v>512</v>
      </c>
      <c r="K143" s="7" t="s">
        <v>94</v>
      </c>
      <c r="L143" s="30">
        <v>6179.28</v>
      </c>
      <c r="M143" s="7" t="s">
        <v>218</v>
      </c>
      <c r="N143" s="22">
        <v>6027.5</v>
      </c>
      <c r="O143" s="7" t="s">
        <v>218</v>
      </c>
      <c r="P143">
        <v>136</v>
      </c>
      <c r="Q143">
        <v>136</v>
      </c>
      <c r="R143">
        <v>136</v>
      </c>
      <c r="S143">
        <v>136</v>
      </c>
      <c r="T143">
        <v>136</v>
      </c>
      <c r="U143">
        <v>136</v>
      </c>
      <c r="V143">
        <v>136</v>
      </c>
      <c r="W143">
        <v>136</v>
      </c>
      <c r="X143">
        <v>136</v>
      </c>
      <c r="Y143">
        <v>136</v>
      </c>
      <c r="Z143">
        <v>136</v>
      </c>
      <c r="AA143">
        <v>136</v>
      </c>
      <c r="AB143">
        <v>136</v>
      </c>
      <c r="AC143" t="s">
        <v>219</v>
      </c>
      <c r="AD143" s="6">
        <v>44325</v>
      </c>
      <c r="AE143" s="6">
        <v>44325</v>
      </c>
      <c r="AF143" t="s">
        <v>220</v>
      </c>
    </row>
    <row r="144" spans="1:32" x14ac:dyDescent="0.25">
      <c r="A144">
        <v>2021</v>
      </c>
      <c r="B144" s="6">
        <v>43922</v>
      </c>
      <c r="C144" s="6">
        <v>43951</v>
      </c>
      <c r="D144" s="7" t="s">
        <v>221</v>
      </c>
      <c r="E144" s="14">
        <v>2</v>
      </c>
      <c r="F144" s="9" t="s">
        <v>558</v>
      </c>
      <c r="G144" s="9" t="s">
        <v>515</v>
      </c>
      <c r="H144" s="12" t="s">
        <v>583</v>
      </c>
      <c r="I144" s="7" t="s">
        <v>263</v>
      </c>
      <c r="J144" s="7" t="s">
        <v>229</v>
      </c>
      <c r="K144" s="7" t="s">
        <v>94</v>
      </c>
      <c r="L144" s="30">
        <v>6179.28</v>
      </c>
      <c r="M144" s="7" t="s">
        <v>218</v>
      </c>
      <c r="N144" s="22">
        <v>6027.5</v>
      </c>
      <c r="O144" s="7" t="s">
        <v>218</v>
      </c>
      <c r="P144">
        <v>137</v>
      </c>
      <c r="Q144">
        <v>137</v>
      </c>
      <c r="R144">
        <v>137</v>
      </c>
      <c r="S144">
        <v>137</v>
      </c>
      <c r="T144">
        <v>137</v>
      </c>
      <c r="U144">
        <v>137</v>
      </c>
      <c r="V144">
        <v>137</v>
      </c>
      <c r="W144">
        <v>137</v>
      </c>
      <c r="X144">
        <v>137</v>
      </c>
      <c r="Y144">
        <v>137</v>
      </c>
      <c r="Z144">
        <v>137</v>
      </c>
      <c r="AA144">
        <v>137</v>
      </c>
      <c r="AB144">
        <v>137</v>
      </c>
      <c r="AC144" t="s">
        <v>219</v>
      </c>
      <c r="AD144" s="6">
        <v>44325</v>
      </c>
      <c r="AE144" s="6">
        <v>44325</v>
      </c>
      <c r="AF144" t="s">
        <v>220</v>
      </c>
    </row>
    <row r="145" spans="1:32" x14ac:dyDescent="0.25">
      <c r="A145">
        <v>2021</v>
      </c>
      <c r="B145" s="6">
        <v>43922</v>
      </c>
      <c r="C145" s="6">
        <v>43951</v>
      </c>
      <c r="D145" s="7" t="s">
        <v>221</v>
      </c>
      <c r="E145" s="14">
        <v>2</v>
      </c>
      <c r="F145" s="9" t="s">
        <v>558</v>
      </c>
      <c r="G145" s="9" t="s">
        <v>515</v>
      </c>
      <c r="H145" s="12" t="s">
        <v>584</v>
      </c>
      <c r="I145" s="7" t="s">
        <v>243</v>
      </c>
      <c r="J145" s="7" t="s">
        <v>347</v>
      </c>
      <c r="K145" s="7" t="s">
        <v>94</v>
      </c>
      <c r="L145" s="30">
        <v>6179.28</v>
      </c>
      <c r="M145" s="7" t="s">
        <v>218</v>
      </c>
      <c r="N145" s="22">
        <v>6027.5</v>
      </c>
      <c r="O145" s="7" t="s">
        <v>218</v>
      </c>
      <c r="P145">
        <v>138</v>
      </c>
      <c r="Q145">
        <v>138</v>
      </c>
      <c r="R145">
        <v>138</v>
      </c>
      <c r="S145">
        <v>138</v>
      </c>
      <c r="T145">
        <v>138</v>
      </c>
      <c r="U145">
        <v>138</v>
      </c>
      <c r="V145">
        <v>138</v>
      </c>
      <c r="W145">
        <v>138</v>
      </c>
      <c r="X145">
        <v>138</v>
      </c>
      <c r="Y145">
        <v>138</v>
      </c>
      <c r="Z145">
        <v>138</v>
      </c>
      <c r="AA145">
        <v>138</v>
      </c>
      <c r="AB145">
        <v>138</v>
      </c>
      <c r="AC145" t="s">
        <v>219</v>
      </c>
      <c r="AD145" s="6">
        <v>44325</v>
      </c>
      <c r="AE145" s="6">
        <v>44325</v>
      </c>
      <c r="AF145" t="s">
        <v>220</v>
      </c>
    </row>
    <row r="146" spans="1:32" x14ac:dyDescent="0.25">
      <c r="A146">
        <v>2021</v>
      </c>
      <c r="B146" s="6">
        <v>43922</v>
      </c>
      <c r="C146" s="6">
        <v>43951</v>
      </c>
      <c r="D146" s="7" t="s">
        <v>221</v>
      </c>
      <c r="E146" s="14">
        <v>2</v>
      </c>
      <c r="F146" s="9" t="s">
        <v>558</v>
      </c>
      <c r="G146" s="9" t="s">
        <v>515</v>
      </c>
      <c r="H146" s="12" t="s">
        <v>585</v>
      </c>
      <c r="I146" s="7" t="s">
        <v>299</v>
      </c>
      <c r="J146" s="7" t="s">
        <v>586</v>
      </c>
      <c r="K146" s="7" t="s">
        <v>94</v>
      </c>
      <c r="L146" s="30">
        <v>6179.28</v>
      </c>
      <c r="M146" s="7" t="s">
        <v>218</v>
      </c>
      <c r="N146" s="22">
        <v>6027.5</v>
      </c>
      <c r="O146" s="7" t="s">
        <v>218</v>
      </c>
      <c r="P146">
        <v>139</v>
      </c>
      <c r="Q146">
        <v>139</v>
      </c>
      <c r="R146">
        <v>139</v>
      </c>
      <c r="S146">
        <v>139</v>
      </c>
      <c r="T146">
        <v>139</v>
      </c>
      <c r="U146">
        <v>139</v>
      </c>
      <c r="V146">
        <v>139</v>
      </c>
      <c r="W146">
        <v>139</v>
      </c>
      <c r="X146">
        <v>139</v>
      </c>
      <c r="Y146">
        <v>139</v>
      </c>
      <c r="Z146">
        <v>139</v>
      </c>
      <c r="AA146">
        <v>139</v>
      </c>
      <c r="AB146">
        <v>139</v>
      </c>
      <c r="AC146" t="s">
        <v>219</v>
      </c>
      <c r="AD146" s="6">
        <v>44325</v>
      </c>
      <c r="AE146" s="6">
        <v>44325</v>
      </c>
      <c r="AF146" t="s">
        <v>220</v>
      </c>
    </row>
    <row r="147" spans="1:32" x14ac:dyDescent="0.25">
      <c r="A147">
        <v>2021</v>
      </c>
      <c r="B147" s="6">
        <v>43922</v>
      </c>
      <c r="C147" s="6">
        <v>43951</v>
      </c>
      <c r="D147" s="7" t="s">
        <v>221</v>
      </c>
      <c r="E147" s="14">
        <v>2</v>
      </c>
      <c r="F147" s="9" t="s">
        <v>558</v>
      </c>
      <c r="G147" s="9" t="s">
        <v>515</v>
      </c>
      <c r="H147" s="12" t="s">
        <v>587</v>
      </c>
      <c r="I147" s="7" t="s">
        <v>319</v>
      </c>
      <c r="J147" s="7" t="s">
        <v>240</v>
      </c>
      <c r="K147" s="7" t="s">
        <v>94</v>
      </c>
      <c r="L147" s="30">
        <v>6179.28</v>
      </c>
      <c r="M147" s="7" t="s">
        <v>218</v>
      </c>
      <c r="N147" s="22">
        <v>6027.5</v>
      </c>
      <c r="O147" s="7" t="s">
        <v>218</v>
      </c>
      <c r="P147">
        <v>140</v>
      </c>
      <c r="Q147">
        <v>140</v>
      </c>
      <c r="R147">
        <v>140</v>
      </c>
      <c r="S147">
        <v>140</v>
      </c>
      <c r="T147">
        <v>140</v>
      </c>
      <c r="U147">
        <v>140</v>
      </c>
      <c r="V147">
        <v>140</v>
      </c>
      <c r="W147">
        <v>140</v>
      </c>
      <c r="X147">
        <v>140</v>
      </c>
      <c r="Y147">
        <v>140</v>
      </c>
      <c r="Z147">
        <v>140</v>
      </c>
      <c r="AA147">
        <v>140</v>
      </c>
      <c r="AB147">
        <v>140</v>
      </c>
      <c r="AC147" t="s">
        <v>219</v>
      </c>
      <c r="AD147" s="6">
        <v>44325</v>
      </c>
      <c r="AE147" s="6">
        <v>44325</v>
      </c>
      <c r="AF147" t="s">
        <v>220</v>
      </c>
    </row>
    <row r="148" spans="1:32" x14ac:dyDescent="0.25">
      <c r="A148">
        <v>2021</v>
      </c>
      <c r="B148" s="6">
        <v>43922</v>
      </c>
      <c r="C148" s="6">
        <v>43951</v>
      </c>
      <c r="D148" s="7" t="s">
        <v>221</v>
      </c>
      <c r="E148" s="14">
        <v>2</v>
      </c>
      <c r="F148" s="9" t="s">
        <v>558</v>
      </c>
      <c r="G148" s="9" t="s">
        <v>515</v>
      </c>
      <c r="H148" s="12" t="s">
        <v>588</v>
      </c>
      <c r="I148" s="7" t="s">
        <v>589</v>
      </c>
      <c r="J148" s="7" t="s">
        <v>590</v>
      </c>
      <c r="K148" s="7" t="s">
        <v>94</v>
      </c>
      <c r="L148" s="30">
        <v>6179.28</v>
      </c>
      <c r="M148" s="7" t="s">
        <v>218</v>
      </c>
      <c r="N148" s="22">
        <v>6027.5</v>
      </c>
      <c r="O148" s="7" t="s">
        <v>218</v>
      </c>
      <c r="P148">
        <v>141</v>
      </c>
      <c r="Q148">
        <v>141</v>
      </c>
      <c r="R148">
        <v>141</v>
      </c>
      <c r="S148">
        <v>141</v>
      </c>
      <c r="T148">
        <v>141</v>
      </c>
      <c r="U148">
        <v>141</v>
      </c>
      <c r="V148">
        <v>141</v>
      </c>
      <c r="W148">
        <v>141</v>
      </c>
      <c r="X148">
        <v>141</v>
      </c>
      <c r="Y148">
        <v>141</v>
      </c>
      <c r="Z148">
        <v>141</v>
      </c>
      <c r="AA148">
        <v>141</v>
      </c>
      <c r="AB148">
        <v>141</v>
      </c>
      <c r="AC148" t="s">
        <v>219</v>
      </c>
      <c r="AD148" s="6">
        <v>44325</v>
      </c>
      <c r="AE148" s="6">
        <v>44325</v>
      </c>
      <c r="AF148" t="s">
        <v>220</v>
      </c>
    </row>
  </sheetData>
  <mergeCells count="7">
    <mergeCell ref="A6:AG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L149:L201 K8:K17 K19 K21:K148"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44"/>
  <sheetViews>
    <sheetView topLeftCell="A129" workbookViewId="0">
      <selection activeCell="A141" sqref="A141:F144"/>
    </sheetView>
  </sheetViews>
  <sheetFormatPr baseColWidth="10" defaultColWidth="9.140625" defaultRowHeight="15" x14ac:dyDescent="0.25"/>
  <cols>
    <col min="1" max="1" width="4.710937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x14ac:dyDescent="0.25">
      <c r="A4">
        <v>1</v>
      </c>
      <c r="B4" t="s">
        <v>577</v>
      </c>
      <c r="C4" s="31">
        <v>0</v>
      </c>
      <c r="D4" s="31">
        <v>0</v>
      </c>
      <c r="E4" t="s">
        <v>218</v>
      </c>
      <c r="F4" t="s">
        <v>577</v>
      </c>
    </row>
    <row r="5" spans="1:6" x14ac:dyDescent="0.25">
      <c r="A5">
        <v>2</v>
      </c>
      <c r="B5" t="s">
        <v>577</v>
      </c>
      <c r="C5" s="31">
        <v>0</v>
      </c>
      <c r="D5" s="31">
        <v>0</v>
      </c>
      <c r="E5" t="s">
        <v>218</v>
      </c>
      <c r="F5" t="s">
        <v>577</v>
      </c>
    </row>
    <row r="6" spans="1:6" x14ac:dyDescent="0.25">
      <c r="A6">
        <v>3</v>
      </c>
      <c r="B6" t="s">
        <v>577</v>
      </c>
      <c r="C6" s="31">
        <v>0</v>
      </c>
      <c r="D6" s="31">
        <v>0</v>
      </c>
      <c r="E6" t="s">
        <v>218</v>
      </c>
      <c r="F6" t="s">
        <v>577</v>
      </c>
    </row>
    <row r="7" spans="1:6" x14ac:dyDescent="0.25">
      <c r="A7">
        <v>4</v>
      </c>
      <c r="B7" t="s">
        <v>577</v>
      </c>
      <c r="C7" s="31">
        <v>0</v>
      </c>
      <c r="D7" s="31">
        <v>0</v>
      </c>
      <c r="E7" t="s">
        <v>218</v>
      </c>
      <c r="F7" t="s">
        <v>577</v>
      </c>
    </row>
    <row r="8" spans="1:6" x14ac:dyDescent="0.25">
      <c r="A8">
        <v>5</v>
      </c>
      <c r="B8" t="s">
        <v>577</v>
      </c>
      <c r="C8" s="31">
        <v>0</v>
      </c>
      <c r="D8" s="31">
        <v>0</v>
      </c>
      <c r="E8" t="s">
        <v>218</v>
      </c>
      <c r="F8" t="s">
        <v>577</v>
      </c>
    </row>
    <row r="9" spans="1:6" x14ac:dyDescent="0.25">
      <c r="A9">
        <v>6</v>
      </c>
      <c r="B9" t="s">
        <v>577</v>
      </c>
      <c r="C9" s="31">
        <v>0</v>
      </c>
      <c r="D9" s="31">
        <v>0</v>
      </c>
      <c r="E9" t="s">
        <v>218</v>
      </c>
      <c r="F9" t="s">
        <v>577</v>
      </c>
    </row>
    <row r="10" spans="1:6" x14ac:dyDescent="0.25">
      <c r="A10">
        <v>7</v>
      </c>
      <c r="B10" t="s">
        <v>577</v>
      </c>
      <c r="C10" s="31">
        <v>0</v>
      </c>
      <c r="D10" s="31">
        <v>0</v>
      </c>
      <c r="E10" t="s">
        <v>218</v>
      </c>
      <c r="F10" t="s">
        <v>577</v>
      </c>
    </row>
    <row r="11" spans="1:6" x14ac:dyDescent="0.25">
      <c r="A11">
        <v>8</v>
      </c>
      <c r="B11" t="s">
        <v>577</v>
      </c>
      <c r="C11" s="31">
        <v>0</v>
      </c>
      <c r="D11" s="31">
        <v>0</v>
      </c>
      <c r="E11" t="s">
        <v>218</v>
      </c>
      <c r="F11" t="s">
        <v>577</v>
      </c>
    </row>
    <row r="12" spans="1:6" x14ac:dyDescent="0.25">
      <c r="A12">
        <v>9</v>
      </c>
      <c r="B12" t="s">
        <v>577</v>
      </c>
      <c r="C12" s="31">
        <v>0</v>
      </c>
      <c r="D12" s="31">
        <v>0</v>
      </c>
      <c r="E12" t="s">
        <v>218</v>
      </c>
      <c r="F12" t="s">
        <v>577</v>
      </c>
    </row>
    <row r="13" spans="1:6" x14ac:dyDescent="0.25">
      <c r="A13">
        <v>10</v>
      </c>
      <c r="B13" t="s">
        <v>577</v>
      </c>
      <c r="C13" s="31">
        <v>0</v>
      </c>
      <c r="D13" s="31">
        <v>0</v>
      </c>
      <c r="E13" t="s">
        <v>218</v>
      </c>
      <c r="F13" t="s">
        <v>577</v>
      </c>
    </row>
    <row r="14" spans="1:6" x14ac:dyDescent="0.25">
      <c r="A14">
        <v>11</v>
      </c>
      <c r="B14" t="s">
        <v>577</v>
      </c>
      <c r="C14" s="31">
        <v>0</v>
      </c>
      <c r="D14" s="31">
        <v>0</v>
      </c>
      <c r="E14" t="s">
        <v>218</v>
      </c>
      <c r="F14" t="s">
        <v>577</v>
      </c>
    </row>
    <row r="15" spans="1:6" x14ac:dyDescent="0.25">
      <c r="A15">
        <v>12</v>
      </c>
      <c r="B15" t="s">
        <v>577</v>
      </c>
      <c r="C15" s="31">
        <v>0</v>
      </c>
      <c r="D15" s="31">
        <v>0</v>
      </c>
      <c r="E15" t="s">
        <v>218</v>
      </c>
      <c r="F15" t="s">
        <v>577</v>
      </c>
    </row>
    <row r="16" spans="1:6" x14ac:dyDescent="0.25">
      <c r="A16">
        <v>13</v>
      </c>
      <c r="B16" t="s">
        <v>577</v>
      </c>
      <c r="C16" s="31">
        <v>0</v>
      </c>
      <c r="D16" s="31">
        <v>0</v>
      </c>
      <c r="E16" t="s">
        <v>218</v>
      </c>
      <c r="F16" t="s">
        <v>577</v>
      </c>
    </row>
    <row r="17" spans="1:6" x14ac:dyDescent="0.25">
      <c r="A17">
        <v>14</v>
      </c>
      <c r="B17" t="s">
        <v>577</v>
      </c>
      <c r="C17" s="31">
        <v>0</v>
      </c>
      <c r="D17" s="31">
        <v>0</v>
      </c>
      <c r="E17" t="s">
        <v>218</v>
      </c>
      <c r="F17" t="s">
        <v>577</v>
      </c>
    </row>
    <row r="18" spans="1:6" x14ac:dyDescent="0.25">
      <c r="A18">
        <v>15</v>
      </c>
      <c r="B18" t="s">
        <v>577</v>
      </c>
      <c r="C18" s="31">
        <v>0</v>
      </c>
      <c r="D18" s="31">
        <v>0</v>
      </c>
      <c r="E18" t="s">
        <v>218</v>
      </c>
      <c r="F18" t="s">
        <v>577</v>
      </c>
    </row>
    <row r="19" spans="1:6" x14ac:dyDescent="0.25">
      <c r="A19">
        <v>16</v>
      </c>
      <c r="B19" t="s">
        <v>577</v>
      </c>
      <c r="C19" s="31">
        <v>0</v>
      </c>
      <c r="D19" s="31">
        <v>0</v>
      </c>
      <c r="E19" t="s">
        <v>218</v>
      </c>
      <c r="F19" t="s">
        <v>577</v>
      </c>
    </row>
    <row r="20" spans="1:6" x14ac:dyDescent="0.25">
      <c r="A20">
        <v>17</v>
      </c>
      <c r="B20" t="s">
        <v>577</v>
      </c>
      <c r="C20" s="31">
        <v>0</v>
      </c>
      <c r="D20" s="31">
        <v>0</v>
      </c>
      <c r="E20" t="s">
        <v>218</v>
      </c>
      <c r="F20" t="s">
        <v>577</v>
      </c>
    </row>
    <row r="21" spans="1:6" x14ac:dyDescent="0.25">
      <c r="A21">
        <v>18</v>
      </c>
      <c r="B21" t="s">
        <v>577</v>
      </c>
      <c r="C21" s="31">
        <v>0</v>
      </c>
      <c r="D21" s="31">
        <v>0</v>
      </c>
      <c r="E21" t="s">
        <v>218</v>
      </c>
      <c r="F21" t="s">
        <v>577</v>
      </c>
    </row>
    <row r="22" spans="1:6" x14ac:dyDescent="0.25">
      <c r="A22">
        <v>19</v>
      </c>
      <c r="B22" t="s">
        <v>577</v>
      </c>
      <c r="C22" s="31">
        <v>0</v>
      </c>
      <c r="D22" s="31">
        <v>0</v>
      </c>
      <c r="E22" t="s">
        <v>218</v>
      </c>
      <c r="F22" t="s">
        <v>577</v>
      </c>
    </row>
    <row r="23" spans="1:6" x14ac:dyDescent="0.25">
      <c r="A23">
        <v>20</v>
      </c>
      <c r="B23" t="s">
        <v>577</v>
      </c>
      <c r="C23" s="31">
        <v>0</v>
      </c>
      <c r="D23" s="31">
        <v>0</v>
      </c>
      <c r="E23" t="s">
        <v>218</v>
      </c>
      <c r="F23" t="s">
        <v>577</v>
      </c>
    </row>
    <row r="24" spans="1:6" x14ac:dyDescent="0.25">
      <c r="A24">
        <v>21</v>
      </c>
      <c r="B24" t="s">
        <v>577</v>
      </c>
      <c r="C24" s="31">
        <v>0</v>
      </c>
      <c r="D24" s="31">
        <v>0</v>
      </c>
      <c r="E24" t="s">
        <v>218</v>
      </c>
      <c r="F24" t="s">
        <v>577</v>
      </c>
    </row>
    <row r="25" spans="1:6" x14ac:dyDescent="0.25">
      <c r="A25">
        <v>22</v>
      </c>
      <c r="B25" t="s">
        <v>577</v>
      </c>
      <c r="C25" s="31">
        <v>0</v>
      </c>
      <c r="D25" s="31">
        <v>0</v>
      </c>
      <c r="E25" t="s">
        <v>218</v>
      </c>
      <c r="F25" t="s">
        <v>577</v>
      </c>
    </row>
    <row r="26" spans="1:6" x14ac:dyDescent="0.25">
      <c r="A26">
        <v>23</v>
      </c>
      <c r="B26" t="s">
        <v>577</v>
      </c>
      <c r="C26" s="31">
        <v>0</v>
      </c>
      <c r="D26" s="31">
        <v>0</v>
      </c>
      <c r="E26" t="s">
        <v>218</v>
      </c>
      <c r="F26" t="s">
        <v>577</v>
      </c>
    </row>
    <row r="27" spans="1:6" x14ac:dyDescent="0.25">
      <c r="A27">
        <v>24</v>
      </c>
      <c r="B27" t="s">
        <v>577</v>
      </c>
      <c r="C27" s="31">
        <v>0</v>
      </c>
      <c r="D27" s="31">
        <v>0</v>
      </c>
      <c r="E27" t="s">
        <v>218</v>
      </c>
      <c r="F27" t="s">
        <v>577</v>
      </c>
    </row>
    <row r="28" spans="1:6" x14ac:dyDescent="0.25">
      <c r="A28">
        <v>25</v>
      </c>
      <c r="B28" t="s">
        <v>577</v>
      </c>
      <c r="C28" s="31">
        <v>0</v>
      </c>
      <c r="D28" s="31">
        <v>0</v>
      </c>
      <c r="E28" t="s">
        <v>218</v>
      </c>
      <c r="F28" t="s">
        <v>577</v>
      </c>
    </row>
    <row r="29" spans="1:6" x14ac:dyDescent="0.25">
      <c r="A29">
        <v>26</v>
      </c>
      <c r="B29" t="s">
        <v>577</v>
      </c>
      <c r="C29" s="31">
        <v>0</v>
      </c>
      <c r="D29" s="31">
        <v>0</v>
      </c>
      <c r="E29" t="s">
        <v>218</v>
      </c>
      <c r="F29" t="s">
        <v>577</v>
      </c>
    </row>
    <row r="30" spans="1:6" x14ac:dyDescent="0.25">
      <c r="A30">
        <v>27</v>
      </c>
      <c r="B30" t="s">
        <v>577</v>
      </c>
      <c r="C30" s="31">
        <v>0</v>
      </c>
      <c r="D30" s="31">
        <v>0</v>
      </c>
      <c r="E30" t="s">
        <v>218</v>
      </c>
      <c r="F30" t="s">
        <v>577</v>
      </c>
    </row>
    <row r="31" spans="1:6" x14ac:dyDescent="0.25">
      <c r="A31">
        <v>28</v>
      </c>
      <c r="B31" t="s">
        <v>577</v>
      </c>
      <c r="C31" s="31">
        <v>0</v>
      </c>
      <c r="D31" s="31">
        <v>0</v>
      </c>
      <c r="E31" t="s">
        <v>218</v>
      </c>
      <c r="F31" t="s">
        <v>577</v>
      </c>
    </row>
    <row r="32" spans="1:6" x14ac:dyDescent="0.25">
      <c r="A32">
        <v>29</v>
      </c>
      <c r="B32" t="s">
        <v>577</v>
      </c>
      <c r="C32" s="31">
        <v>0</v>
      </c>
      <c r="D32" s="31">
        <v>0</v>
      </c>
      <c r="E32" t="s">
        <v>218</v>
      </c>
      <c r="F32" t="s">
        <v>577</v>
      </c>
    </row>
    <row r="33" spans="1:6" x14ac:dyDescent="0.25">
      <c r="A33">
        <v>30</v>
      </c>
      <c r="B33" t="s">
        <v>577</v>
      </c>
      <c r="C33" s="31">
        <v>0</v>
      </c>
      <c r="D33" s="31">
        <v>0</v>
      </c>
      <c r="E33" t="s">
        <v>218</v>
      </c>
      <c r="F33" t="s">
        <v>577</v>
      </c>
    </row>
    <row r="34" spans="1:6" x14ac:dyDescent="0.25">
      <c r="A34">
        <v>31</v>
      </c>
      <c r="B34" t="s">
        <v>577</v>
      </c>
      <c r="C34" s="31">
        <v>0</v>
      </c>
      <c r="D34" s="31">
        <v>0</v>
      </c>
      <c r="E34" t="s">
        <v>218</v>
      </c>
      <c r="F34" t="s">
        <v>577</v>
      </c>
    </row>
    <row r="35" spans="1:6" x14ac:dyDescent="0.25">
      <c r="A35">
        <v>32</v>
      </c>
      <c r="B35" t="s">
        <v>577</v>
      </c>
      <c r="C35" s="31">
        <v>0</v>
      </c>
      <c r="D35" s="31">
        <v>0</v>
      </c>
      <c r="E35" t="s">
        <v>218</v>
      </c>
      <c r="F35" t="s">
        <v>577</v>
      </c>
    </row>
    <row r="36" spans="1:6" x14ac:dyDescent="0.25">
      <c r="A36">
        <v>33</v>
      </c>
      <c r="B36" t="s">
        <v>577</v>
      </c>
      <c r="C36" s="31">
        <v>0</v>
      </c>
      <c r="D36" s="31">
        <v>0</v>
      </c>
      <c r="E36" t="s">
        <v>218</v>
      </c>
      <c r="F36" t="s">
        <v>577</v>
      </c>
    </row>
    <row r="37" spans="1:6" x14ac:dyDescent="0.25">
      <c r="A37">
        <v>34</v>
      </c>
      <c r="B37" t="s">
        <v>577</v>
      </c>
      <c r="C37" s="31">
        <v>0</v>
      </c>
      <c r="D37" s="31">
        <v>0</v>
      </c>
      <c r="E37" t="s">
        <v>218</v>
      </c>
      <c r="F37" t="s">
        <v>577</v>
      </c>
    </row>
    <row r="38" spans="1:6" x14ac:dyDescent="0.25">
      <c r="A38">
        <v>35</v>
      </c>
      <c r="B38" t="s">
        <v>577</v>
      </c>
      <c r="C38" s="31">
        <v>0</v>
      </c>
      <c r="D38" s="31">
        <v>0</v>
      </c>
      <c r="E38" t="s">
        <v>218</v>
      </c>
      <c r="F38" t="s">
        <v>577</v>
      </c>
    </row>
    <row r="39" spans="1:6" x14ac:dyDescent="0.25">
      <c r="A39">
        <v>36</v>
      </c>
      <c r="B39" t="s">
        <v>577</v>
      </c>
      <c r="C39" s="31">
        <v>0</v>
      </c>
      <c r="D39" s="31">
        <v>0</v>
      </c>
      <c r="E39" t="s">
        <v>218</v>
      </c>
      <c r="F39" t="s">
        <v>577</v>
      </c>
    </row>
    <row r="40" spans="1:6" x14ac:dyDescent="0.25">
      <c r="A40">
        <v>37</v>
      </c>
      <c r="B40" t="s">
        <v>577</v>
      </c>
      <c r="C40" s="31">
        <v>0</v>
      </c>
      <c r="D40" s="31">
        <v>0</v>
      </c>
      <c r="E40" t="s">
        <v>218</v>
      </c>
      <c r="F40" t="s">
        <v>577</v>
      </c>
    </row>
    <row r="41" spans="1:6" x14ac:dyDescent="0.25">
      <c r="A41">
        <v>38</v>
      </c>
      <c r="B41" t="s">
        <v>577</v>
      </c>
      <c r="C41" s="31">
        <v>0</v>
      </c>
      <c r="D41" s="31">
        <v>0</v>
      </c>
      <c r="E41" t="s">
        <v>218</v>
      </c>
      <c r="F41" t="s">
        <v>577</v>
      </c>
    </row>
    <row r="42" spans="1:6" x14ac:dyDescent="0.25">
      <c r="A42">
        <v>39</v>
      </c>
      <c r="B42" t="s">
        <v>577</v>
      </c>
      <c r="C42" s="31">
        <v>0</v>
      </c>
      <c r="D42" s="31">
        <v>0</v>
      </c>
      <c r="E42" t="s">
        <v>218</v>
      </c>
      <c r="F42" t="s">
        <v>577</v>
      </c>
    </row>
    <row r="43" spans="1:6" x14ac:dyDescent="0.25">
      <c r="A43">
        <v>40</v>
      </c>
      <c r="B43" t="s">
        <v>577</v>
      </c>
      <c r="C43" s="31">
        <v>0</v>
      </c>
      <c r="D43" s="31">
        <v>0</v>
      </c>
      <c r="E43" t="s">
        <v>218</v>
      </c>
      <c r="F43" t="s">
        <v>577</v>
      </c>
    </row>
    <row r="44" spans="1:6" x14ac:dyDescent="0.25">
      <c r="A44">
        <v>41</v>
      </c>
      <c r="B44" t="s">
        <v>577</v>
      </c>
      <c r="C44" s="31">
        <v>0</v>
      </c>
      <c r="D44" s="31">
        <v>0</v>
      </c>
      <c r="E44" t="s">
        <v>218</v>
      </c>
      <c r="F44" t="s">
        <v>577</v>
      </c>
    </row>
    <row r="45" spans="1:6" x14ac:dyDescent="0.25">
      <c r="A45">
        <v>42</v>
      </c>
      <c r="B45" t="s">
        <v>577</v>
      </c>
      <c r="C45" s="31">
        <v>0</v>
      </c>
      <c r="D45" s="31">
        <v>0</v>
      </c>
      <c r="E45" t="s">
        <v>218</v>
      </c>
      <c r="F45" t="s">
        <v>577</v>
      </c>
    </row>
    <row r="46" spans="1:6" x14ac:dyDescent="0.25">
      <c r="A46">
        <v>43</v>
      </c>
      <c r="B46" t="s">
        <v>577</v>
      </c>
      <c r="C46" s="31">
        <v>0</v>
      </c>
      <c r="D46" s="31">
        <v>0</v>
      </c>
      <c r="E46" t="s">
        <v>218</v>
      </c>
      <c r="F46" t="s">
        <v>577</v>
      </c>
    </row>
    <row r="47" spans="1:6" x14ac:dyDescent="0.25">
      <c r="A47">
        <v>44</v>
      </c>
      <c r="B47" t="s">
        <v>577</v>
      </c>
      <c r="C47" s="31">
        <v>0</v>
      </c>
      <c r="D47" s="31">
        <v>0</v>
      </c>
      <c r="E47" t="s">
        <v>218</v>
      </c>
      <c r="F47" t="s">
        <v>577</v>
      </c>
    </row>
    <row r="48" spans="1:6" x14ac:dyDescent="0.25">
      <c r="A48">
        <v>45</v>
      </c>
      <c r="B48" t="s">
        <v>577</v>
      </c>
      <c r="C48" s="31">
        <v>0</v>
      </c>
      <c r="D48" s="31">
        <v>0</v>
      </c>
      <c r="E48" t="s">
        <v>218</v>
      </c>
      <c r="F48" t="s">
        <v>577</v>
      </c>
    </row>
    <row r="49" spans="1:6" x14ac:dyDescent="0.25">
      <c r="A49">
        <v>46</v>
      </c>
      <c r="B49" t="s">
        <v>577</v>
      </c>
      <c r="C49" s="31">
        <v>0</v>
      </c>
      <c r="D49" s="31">
        <v>0</v>
      </c>
      <c r="E49" t="s">
        <v>218</v>
      </c>
      <c r="F49" t="s">
        <v>577</v>
      </c>
    </row>
    <row r="50" spans="1:6" x14ac:dyDescent="0.25">
      <c r="A50">
        <v>47</v>
      </c>
      <c r="B50" t="s">
        <v>577</v>
      </c>
      <c r="C50" s="31">
        <v>0</v>
      </c>
      <c r="D50" s="31">
        <v>0</v>
      </c>
      <c r="E50" t="s">
        <v>218</v>
      </c>
      <c r="F50" t="s">
        <v>577</v>
      </c>
    </row>
    <row r="51" spans="1:6" x14ac:dyDescent="0.25">
      <c r="A51">
        <v>48</v>
      </c>
      <c r="B51" t="s">
        <v>577</v>
      </c>
      <c r="C51" s="31">
        <v>0</v>
      </c>
      <c r="D51" s="31">
        <v>0</v>
      </c>
      <c r="E51" t="s">
        <v>218</v>
      </c>
      <c r="F51" t="s">
        <v>577</v>
      </c>
    </row>
    <row r="52" spans="1:6" x14ac:dyDescent="0.25">
      <c r="A52">
        <v>49</v>
      </c>
      <c r="B52" t="s">
        <v>577</v>
      </c>
      <c r="C52" s="31">
        <v>0</v>
      </c>
      <c r="D52" s="31">
        <v>0</v>
      </c>
      <c r="E52" t="s">
        <v>218</v>
      </c>
      <c r="F52" t="s">
        <v>577</v>
      </c>
    </row>
    <row r="53" spans="1:6" x14ac:dyDescent="0.25">
      <c r="A53">
        <v>50</v>
      </c>
      <c r="B53" t="s">
        <v>577</v>
      </c>
      <c r="C53" s="31">
        <v>0</v>
      </c>
      <c r="D53" s="31">
        <v>0</v>
      </c>
      <c r="E53" t="s">
        <v>218</v>
      </c>
      <c r="F53" t="s">
        <v>577</v>
      </c>
    </row>
    <row r="54" spans="1:6" x14ac:dyDescent="0.25">
      <c r="A54">
        <v>51</v>
      </c>
      <c r="B54" t="s">
        <v>577</v>
      </c>
      <c r="C54" s="31">
        <v>0</v>
      </c>
      <c r="D54" s="31">
        <v>0</v>
      </c>
      <c r="E54" t="s">
        <v>218</v>
      </c>
      <c r="F54" t="s">
        <v>577</v>
      </c>
    </row>
    <row r="55" spans="1:6" x14ac:dyDescent="0.25">
      <c r="A55">
        <v>52</v>
      </c>
      <c r="B55" t="s">
        <v>577</v>
      </c>
      <c r="C55" s="31">
        <v>0</v>
      </c>
      <c r="D55" s="31">
        <v>0</v>
      </c>
      <c r="E55" t="s">
        <v>218</v>
      </c>
      <c r="F55" t="s">
        <v>577</v>
      </c>
    </row>
    <row r="56" spans="1:6" x14ac:dyDescent="0.25">
      <c r="A56">
        <v>53</v>
      </c>
      <c r="B56" t="s">
        <v>577</v>
      </c>
      <c r="C56" s="31">
        <v>0</v>
      </c>
      <c r="D56" s="31">
        <v>0</v>
      </c>
      <c r="E56" t="s">
        <v>218</v>
      </c>
      <c r="F56" t="s">
        <v>577</v>
      </c>
    </row>
    <row r="57" spans="1:6" x14ac:dyDescent="0.25">
      <c r="A57">
        <v>54</v>
      </c>
      <c r="B57" t="s">
        <v>577</v>
      </c>
      <c r="C57" s="31">
        <v>0</v>
      </c>
      <c r="D57" s="31">
        <v>0</v>
      </c>
      <c r="E57" t="s">
        <v>218</v>
      </c>
      <c r="F57" t="s">
        <v>577</v>
      </c>
    </row>
    <row r="58" spans="1:6" x14ac:dyDescent="0.25">
      <c r="A58">
        <v>55</v>
      </c>
      <c r="B58" t="s">
        <v>577</v>
      </c>
      <c r="C58" s="31">
        <v>0</v>
      </c>
      <c r="D58" s="31">
        <v>0</v>
      </c>
      <c r="E58" t="s">
        <v>218</v>
      </c>
      <c r="F58" t="s">
        <v>577</v>
      </c>
    </row>
    <row r="59" spans="1:6" x14ac:dyDescent="0.25">
      <c r="A59">
        <v>56</v>
      </c>
      <c r="B59" t="s">
        <v>577</v>
      </c>
      <c r="C59" s="31">
        <v>0</v>
      </c>
      <c r="D59" s="31">
        <v>0</v>
      </c>
      <c r="E59" t="s">
        <v>218</v>
      </c>
      <c r="F59" t="s">
        <v>577</v>
      </c>
    </row>
    <row r="60" spans="1:6" x14ac:dyDescent="0.25">
      <c r="A60">
        <v>57</v>
      </c>
      <c r="B60" t="s">
        <v>577</v>
      </c>
      <c r="C60" s="31">
        <v>0</v>
      </c>
      <c r="D60" s="31">
        <v>0</v>
      </c>
      <c r="E60" t="s">
        <v>218</v>
      </c>
      <c r="F60" t="s">
        <v>577</v>
      </c>
    </row>
    <row r="61" spans="1:6" x14ac:dyDescent="0.25">
      <c r="A61">
        <v>58</v>
      </c>
      <c r="B61" t="s">
        <v>577</v>
      </c>
      <c r="C61" s="31">
        <v>0</v>
      </c>
      <c r="D61" s="31">
        <v>0</v>
      </c>
      <c r="E61" t="s">
        <v>218</v>
      </c>
      <c r="F61" t="s">
        <v>577</v>
      </c>
    </row>
    <row r="62" spans="1:6" x14ac:dyDescent="0.25">
      <c r="A62">
        <v>59</v>
      </c>
      <c r="B62" t="s">
        <v>577</v>
      </c>
      <c r="C62" s="31">
        <v>0</v>
      </c>
      <c r="D62" s="31">
        <v>0</v>
      </c>
      <c r="E62" t="s">
        <v>218</v>
      </c>
      <c r="F62" t="s">
        <v>577</v>
      </c>
    </row>
    <row r="63" spans="1:6" x14ac:dyDescent="0.25">
      <c r="A63">
        <v>60</v>
      </c>
      <c r="B63" t="s">
        <v>577</v>
      </c>
      <c r="C63" s="31">
        <v>0</v>
      </c>
      <c r="D63" s="31">
        <v>0</v>
      </c>
      <c r="E63" t="s">
        <v>218</v>
      </c>
      <c r="F63" t="s">
        <v>577</v>
      </c>
    </row>
    <row r="64" spans="1:6" x14ac:dyDescent="0.25">
      <c r="A64">
        <v>61</v>
      </c>
      <c r="B64" t="s">
        <v>577</v>
      </c>
      <c r="C64" s="31">
        <v>0</v>
      </c>
      <c r="D64" s="31">
        <v>0</v>
      </c>
      <c r="E64" t="s">
        <v>218</v>
      </c>
      <c r="F64" t="s">
        <v>577</v>
      </c>
    </row>
    <row r="65" spans="1:6" x14ac:dyDescent="0.25">
      <c r="A65">
        <v>62</v>
      </c>
      <c r="B65" t="s">
        <v>577</v>
      </c>
      <c r="C65" s="31">
        <v>0</v>
      </c>
      <c r="D65" s="31">
        <v>0</v>
      </c>
      <c r="E65" t="s">
        <v>218</v>
      </c>
      <c r="F65" t="s">
        <v>577</v>
      </c>
    </row>
    <row r="66" spans="1:6" x14ac:dyDescent="0.25">
      <c r="A66">
        <v>63</v>
      </c>
      <c r="B66" t="s">
        <v>577</v>
      </c>
      <c r="C66" s="31">
        <v>0</v>
      </c>
      <c r="D66" s="31">
        <v>0</v>
      </c>
      <c r="E66" t="s">
        <v>218</v>
      </c>
      <c r="F66" t="s">
        <v>577</v>
      </c>
    </row>
    <row r="67" spans="1:6" x14ac:dyDescent="0.25">
      <c r="A67">
        <v>64</v>
      </c>
      <c r="B67" t="s">
        <v>577</v>
      </c>
      <c r="C67" s="31">
        <v>0</v>
      </c>
      <c r="D67" s="31">
        <v>0</v>
      </c>
      <c r="E67" t="s">
        <v>218</v>
      </c>
      <c r="F67" t="s">
        <v>577</v>
      </c>
    </row>
    <row r="68" spans="1:6" x14ac:dyDescent="0.25">
      <c r="A68">
        <v>65</v>
      </c>
      <c r="B68" t="s">
        <v>577</v>
      </c>
      <c r="C68" s="31">
        <v>0</v>
      </c>
      <c r="D68" s="31">
        <v>0</v>
      </c>
      <c r="E68" t="s">
        <v>218</v>
      </c>
      <c r="F68" t="s">
        <v>577</v>
      </c>
    </row>
    <row r="69" spans="1:6" x14ac:dyDescent="0.25">
      <c r="A69">
        <v>66</v>
      </c>
      <c r="B69" t="s">
        <v>577</v>
      </c>
      <c r="C69" s="31">
        <v>0</v>
      </c>
      <c r="D69" s="31">
        <v>0</v>
      </c>
      <c r="E69" t="s">
        <v>218</v>
      </c>
      <c r="F69" t="s">
        <v>577</v>
      </c>
    </row>
    <row r="70" spans="1:6" x14ac:dyDescent="0.25">
      <c r="A70">
        <v>67</v>
      </c>
      <c r="B70" t="s">
        <v>577</v>
      </c>
      <c r="C70" s="31">
        <v>0</v>
      </c>
      <c r="D70" s="31">
        <v>0</v>
      </c>
      <c r="E70" t="s">
        <v>218</v>
      </c>
      <c r="F70" t="s">
        <v>577</v>
      </c>
    </row>
    <row r="71" spans="1:6" x14ac:dyDescent="0.25">
      <c r="A71">
        <v>68</v>
      </c>
      <c r="B71" t="s">
        <v>577</v>
      </c>
      <c r="C71" s="31">
        <v>0</v>
      </c>
      <c r="D71" s="31">
        <v>0</v>
      </c>
      <c r="E71" t="s">
        <v>218</v>
      </c>
      <c r="F71" t="s">
        <v>577</v>
      </c>
    </row>
    <row r="72" spans="1:6" x14ac:dyDescent="0.25">
      <c r="A72">
        <v>69</v>
      </c>
      <c r="B72" t="s">
        <v>577</v>
      </c>
      <c r="C72" s="31">
        <v>0</v>
      </c>
      <c r="D72" s="31">
        <v>0</v>
      </c>
      <c r="E72" t="s">
        <v>218</v>
      </c>
      <c r="F72" t="s">
        <v>577</v>
      </c>
    </row>
    <row r="73" spans="1:6" x14ac:dyDescent="0.25">
      <c r="A73">
        <v>70</v>
      </c>
      <c r="B73" t="s">
        <v>577</v>
      </c>
      <c r="C73" s="31">
        <v>0</v>
      </c>
      <c r="D73" s="31">
        <v>0</v>
      </c>
      <c r="E73" t="s">
        <v>218</v>
      </c>
      <c r="F73" t="s">
        <v>577</v>
      </c>
    </row>
    <row r="74" spans="1:6" x14ac:dyDescent="0.25">
      <c r="A74">
        <v>71</v>
      </c>
      <c r="B74" t="s">
        <v>577</v>
      </c>
      <c r="C74" s="31">
        <v>0</v>
      </c>
      <c r="D74" s="31">
        <v>0</v>
      </c>
      <c r="E74" t="s">
        <v>218</v>
      </c>
      <c r="F74" t="s">
        <v>577</v>
      </c>
    </row>
    <row r="75" spans="1:6" x14ac:dyDescent="0.25">
      <c r="A75">
        <v>72</v>
      </c>
      <c r="B75" t="s">
        <v>577</v>
      </c>
      <c r="C75" s="31">
        <v>0</v>
      </c>
      <c r="D75" s="31">
        <v>0</v>
      </c>
      <c r="E75" t="s">
        <v>218</v>
      </c>
      <c r="F75" t="s">
        <v>577</v>
      </c>
    </row>
    <row r="76" spans="1:6" x14ac:dyDescent="0.25">
      <c r="A76">
        <v>73</v>
      </c>
      <c r="B76" t="s">
        <v>577</v>
      </c>
      <c r="C76" s="31">
        <v>0</v>
      </c>
      <c r="D76" s="31">
        <v>0</v>
      </c>
      <c r="E76" t="s">
        <v>218</v>
      </c>
      <c r="F76" t="s">
        <v>577</v>
      </c>
    </row>
    <row r="77" spans="1:6" x14ac:dyDescent="0.25">
      <c r="A77">
        <v>74</v>
      </c>
      <c r="B77" t="s">
        <v>577</v>
      </c>
      <c r="C77" s="31">
        <v>0</v>
      </c>
      <c r="D77" s="31">
        <v>0</v>
      </c>
      <c r="E77" t="s">
        <v>218</v>
      </c>
      <c r="F77" t="s">
        <v>577</v>
      </c>
    </row>
    <row r="78" spans="1:6" x14ac:dyDescent="0.25">
      <c r="A78">
        <v>75</v>
      </c>
      <c r="B78" t="s">
        <v>577</v>
      </c>
      <c r="C78" s="31">
        <v>0</v>
      </c>
      <c r="D78" s="31">
        <v>0</v>
      </c>
      <c r="E78" t="s">
        <v>218</v>
      </c>
      <c r="F78" t="s">
        <v>577</v>
      </c>
    </row>
    <row r="79" spans="1:6" x14ac:dyDescent="0.25">
      <c r="A79">
        <v>76</v>
      </c>
      <c r="B79" t="s">
        <v>577</v>
      </c>
      <c r="C79" s="31">
        <v>0</v>
      </c>
      <c r="D79" s="31">
        <v>0</v>
      </c>
      <c r="E79" t="s">
        <v>218</v>
      </c>
      <c r="F79" t="s">
        <v>577</v>
      </c>
    </row>
    <row r="80" spans="1:6" x14ac:dyDescent="0.25">
      <c r="A80">
        <v>77</v>
      </c>
      <c r="B80" t="s">
        <v>577</v>
      </c>
      <c r="C80" s="31">
        <v>0</v>
      </c>
      <c r="D80" s="31">
        <v>0</v>
      </c>
      <c r="E80" t="s">
        <v>218</v>
      </c>
      <c r="F80" t="s">
        <v>577</v>
      </c>
    </row>
    <row r="81" spans="1:6" x14ac:dyDescent="0.25">
      <c r="A81">
        <v>78</v>
      </c>
      <c r="B81" t="s">
        <v>577</v>
      </c>
      <c r="C81" s="31">
        <v>0</v>
      </c>
      <c r="D81" s="31">
        <v>0</v>
      </c>
      <c r="E81" t="s">
        <v>218</v>
      </c>
      <c r="F81" t="s">
        <v>577</v>
      </c>
    </row>
    <row r="82" spans="1:6" x14ac:dyDescent="0.25">
      <c r="A82">
        <v>79</v>
      </c>
      <c r="B82" t="s">
        <v>577</v>
      </c>
      <c r="C82" s="31">
        <v>0</v>
      </c>
      <c r="D82" s="31">
        <v>0</v>
      </c>
      <c r="E82" t="s">
        <v>218</v>
      </c>
      <c r="F82" t="s">
        <v>577</v>
      </c>
    </row>
    <row r="83" spans="1:6" x14ac:dyDescent="0.25">
      <c r="A83">
        <v>80</v>
      </c>
      <c r="B83" t="s">
        <v>577</v>
      </c>
      <c r="C83" s="31">
        <v>0</v>
      </c>
      <c r="D83" s="31">
        <v>0</v>
      </c>
      <c r="E83" t="s">
        <v>218</v>
      </c>
      <c r="F83" t="s">
        <v>577</v>
      </c>
    </row>
    <row r="84" spans="1:6" x14ac:dyDescent="0.25">
      <c r="A84">
        <v>81</v>
      </c>
      <c r="B84" t="s">
        <v>577</v>
      </c>
      <c r="C84" s="31">
        <v>0</v>
      </c>
      <c r="D84" s="31">
        <v>0</v>
      </c>
      <c r="E84" t="s">
        <v>218</v>
      </c>
      <c r="F84" t="s">
        <v>577</v>
      </c>
    </row>
    <row r="85" spans="1:6" x14ac:dyDescent="0.25">
      <c r="A85">
        <v>82</v>
      </c>
      <c r="B85" t="s">
        <v>577</v>
      </c>
      <c r="C85" s="31">
        <v>0</v>
      </c>
      <c r="D85" s="31">
        <v>0</v>
      </c>
      <c r="E85" t="s">
        <v>218</v>
      </c>
      <c r="F85" t="s">
        <v>577</v>
      </c>
    </row>
    <row r="86" spans="1:6" x14ac:dyDescent="0.25">
      <c r="A86">
        <v>83</v>
      </c>
      <c r="B86" t="s">
        <v>577</v>
      </c>
      <c r="C86" s="31">
        <v>0</v>
      </c>
      <c r="D86" s="31">
        <v>0</v>
      </c>
      <c r="E86" t="s">
        <v>218</v>
      </c>
      <c r="F86" t="s">
        <v>577</v>
      </c>
    </row>
    <row r="87" spans="1:6" x14ac:dyDescent="0.25">
      <c r="A87">
        <v>84</v>
      </c>
      <c r="B87" t="s">
        <v>577</v>
      </c>
      <c r="C87" s="31">
        <v>0</v>
      </c>
      <c r="D87" s="31">
        <v>0</v>
      </c>
      <c r="E87" t="s">
        <v>218</v>
      </c>
      <c r="F87" t="s">
        <v>577</v>
      </c>
    </row>
    <row r="88" spans="1:6" x14ac:dyDescent="0.25">
      <c r="A88">
        <v>85</v>
      </c>
      <c r="B88" t="s">
        <v>577</v>
      </c>
      <c r="C88" s="31">
        <v>0</v>
      </c>
      <c r="D88" s="31">
        <v>0</v>
      </c>
      <c r="E88" t="s">
        <v>218</v>
      </c>
      <c r="F88" t="s">
        <v>577</v>
      </c>
    </row>
    <row r="89" spans="1:6" x14ac:dyDescent="0.25">
      <c r="A89">
        <v>86</v>
      </c>
      <c r="B89" t="s">
        <v>577</v>
      </c>
      <c r="C89" s="31">
        <v>0</v>
      </c>
      <c r="D89" s="31">
        <v>0</v>
      </c>
      <c r="E89" t="s">
        <v>218</v>
      </c>
      <c r="F89" t="s">
        <v>577</v>
      </c>
    </row>
    <row r="90" spans="1:6" x14ac:dyDescent="0.25">
      <c r="A90">
        <v>87</v>
      </c>
      <c r="B90" t="s">
        <v>577</v>
      </c>
      <c r="C90" s="31">
        <v>0</v>
      </c>
      <c r="D90" s="31">
        <v>0</v>
      </c>
      <c r="E90" t="s">
        <v>218</v>
      </c>
      <c r="F90" t="s">
        <v>577</v>
      </c>
    </row>
    <row r="91" spans="1:6" x14ac:dyDescent="0.25">
      <c r="A91">
        <v>88</v>
      </c>
      <c r="B91" t="s">
        <v>577</v>
      </c>
      <c r="C91" s="31">
        <v>0</v>
      </c>
      <c r="D91" s="31">
        <v>0</v>
      </c>
      <c r="E91" t="s">
        <v>218</v>
      </c>
      <c r="F91" t="s">
        <v>577</v>
      </c>
    </row>
    <row r="92" spans="1:6" x14ac:dyDescent="0.25">
      <c r="A92">
        <v>89</v>
      </c>
      <c r="B92" t="s">
        <v>577</v>
      </c>
      <c r="C92" s="31">
        <v>0</v>
      </c>
      <c r="D92" s="31">
        <v>0</v>
      </c>
      <c r="E92" t="s">
        <v>218</v>
      </c>
      <c r="F92" t="s">
        <v>577</v>
      </c>
    </row>
    <row r="93" spans="1:6" x14ac:dyDescent="0.25">
      <c r="A93">
        <v>90</v>
      </c>
      <c r="B93" t="s">
        <v>577</v>
      </c>
      <c r="C93" s="31">
        <v>0</v>
      </c>
      <c r="D93" s="31">
        <v>0</v>
      </c>
      <c r="E93" t="s">
        <v>218</v>
      </c>
      <c r="F93" t="s">
        <v>577</v>
      </c>
    </row>
    <row r="94" spans="1:6" x14ac:dyDescent="0.25">
      <c r="A94">
        <v>91</v>
      </c>
      <c r="B94" t="s">
        <v>577</v>
      </c>
      <c r="C94" s="31">
        <v>0</v>
      </c>
      <c r="D94" s="31">
        <v>0</v>
      </c>
      <c r="E94" t="s">
        <v>218</v>
      </c>
      <c r="F94" t="s">
        <v>577</v>
      </c>
    </row>
    <row r="95" spans="1:6" x14ac:dyDescent="0.25">
      <c r="A95">
        <v>92</v>
      </c>
      <c r="B95" t="s">
        <v>577</v>
      </c>
      <c r="C95" s="31">
        <v>0</v>
      </c>
      <c r="D95" s="31">
        <v>0</v>
      </c>
      <c r="E95" t="s">
        <v>218</v>
      </c>
      <c r="F95" t="s">
        <v>577</v>
      </c>
    </row>
    <row r="96" spans="1:6" x14ac:dyDescent="0.25">
      <c r="A96">
        <v>93</v>
      </c>
      <c r="B96" t="s">
        <v>577</v>
      </c>
      <c r="C96" s="31">
        <v>0</v>
      </c>
      <c r="D96" s="31">
        <v>0</v>
      </c>
      <c r="E96" t="s">
        <v>218</v>
      </c>
      <c r="F96" t="s">
        <v>577</v>
      </c>
    </row>
    <row r="97" spans="1:6" x14ac:dyDescent="0.25">
      <c r="A97">
        <v>94</v>
      </c>
      <c r="B97" t="s">
        <v>577</v>
      </c>
      <c r="C97" s="31">
        <v>0</v>
      </c>
      <c r="D97" s="31">
        <v>0</v>
      </c>
      <c r="E97" t="s">
        <v>218</v>
      </c>
      <c r="F97" t="s">
        <v>577</v>
      </c>
    </row>
    <row r="98" spans="1:6" x14ac:dyDescent="0.25">
      <c r="A98">
        <v>95</v>
      </c>
      <c r="B98" t="s">
        <v>577</v>
      </c>
      <c r="C98" s="31">
        <v>0</v>
      </c>
      <c r="D98" s="31">
        <v>0</v>
      </c>
      <c r="E98" t="s">
        <v>218</v>
      </c>
      <c r="F98" t="s">
        <v>577</v>
      </c>
    </row>
    <row r="99" spans="1:6" x14ac:dyDescent="0.25">
      <c r="A99">
        <v>96</v>
      </c>
      <c r="B99" t="s">
        <v>577</v>
      </c>
      <c r="C99" s="31">
        <v>0</v>
      </c>
      <c r="D99" s="31">
        <v>0</v>
      </c>
      <c r="E99" t="s">
        <v>218</v>
      </c>
      <c r="F99" t="s">
        <v>577</v>
      </c>
    </row>
    <row r="100" spans="1:6" x14ac:dyDescent="0.25">
      <c r="A100">
        <v>97</v>
      </c>
      <c r="B100" t="s">
        <v>577</v>
      </c>
      <c r="C100" s="31">
        <v>0</v>
      </c>
      <c r="D100" s="31">
        <v>0</v>
      </c>
      <c r="E100" t="s">
        <v>218</v>
      </c>
      <c r="F100" t="s">
        <v>577</v>
      </c>
    </row>
    <row r="101" spans="1:6" x14ac:dyDescent="0.25">
      <c r="A101">
        <v>98</v>
      </c>
      <c r="B101" t="s">
        <v>577</v>
      </c>
      <c r="C101" s="31">
        <v>0</v>
      </c>
      <c r="D101" s="31">
        <v>0</v>
      </c>
      <c r="E101" t="s">
        <v>218</v>
      </c>
      <c r="F101" t="s">
        <v>577</v>
      </c>
    </row>
    <row r="102" spans="1:6" x14ac:dyDescent="0.25">
      <c r="A102">
        <v>99</v>
      </c>
      <c r="B102" t="s">
        <v>577</v>
      </c>
      <c r="C102" s="31">
        <v>0</v>
      </c>
      <c r="D102" s="31">
        <v>0</v>
      </c>
      <c r="E102" t="s">
        <v>218</v>
      </c>
      <c r="F102" t="s">
        <v>577</v>
      </c>
    </row>
    <row r="103" spans="1:6" x14ac:dyDescent="0.25">
      <c r="A103">
        <v>100</v>
      </c>
      <c r="B103" t="s">
        <v>577</v>
      </c>
      <c r="C103" s="31">
        <v>0</v>
      </c>
      <c r="D103" s="31">
        <v>0</v>
      </c>
      <c r="E103" t="s">
        <v>218</v>
      </c>
      <c r="F103" t="s">
        <v>577</v>
      </c>
    </row>
    <row r="104" spans="1:6" x14ac:dyDescent="0.25">
      <c r="A104">
        <v>101</v>
      </c>
      <c r="B104" t="s">
        <v>577</v>
      </c>
      <c r="C104" s="31">
        <v>0</v>
      </c>
      <c r="D104" s="31">
        <v>0</v>
      </c>
      <c r="E104" t="s">
        <v>218</v>
      </c>
      <c r="F104" t="s">
        <v>577</v>
      </c>
    </row>
    <row r="105" spans="1:6" x14ac:dyDescent="0.25">
      <c r="A105">
        <v>102</v>
      </c>
      <c r="B105" t="s">
        <v>577</v>
      </c>
      <c r="C105" s="31">
        <v>0</v>
      </c>
      <c r="D105" s="31">
        <v>0</v>
      </c>
      <c r="E105" t="s">
        <v>218</v>
      </c>
      <c r="F105" t="s">
        <v>577</v>
      </c>
    </row>
    <row r="106" spans="1:6" x14ac:dyDescent="0.25">
      <c r="A106">
        <v>103</v>
      </c>
      <c r="B106" t="s">
        <v>577</v>
      </c>
      <c r="C106" s="31">
        <v>0</v>
      </c>
      <c r="D106" s="31">
        <v>0</v>
      </c>
      <c r="E106" t="s">
        <v>218</v>
      </c>
      <c r="F106" t="s">
        <v>577</v>
      </c>
    </row>
    <row r="107" spans="1:6" x14ac:dyDescent="0.25">
      <c r="A107">
        <v>104</v>
      </c>
      <c r="B107" t="s">
        <v>577</v>
      </c>
      <c r="C107" s="31">
        <v>0</v>
      </c>
      <c r="D107" s="31">
        <v>0</v>
      </c>
      <c r="E107" t="s">
        <v>218</v>
      </c>
      <c r="F107" t="s">
        <v>577</v>
      </c>
    </row>
    <row r="108" spans="1:6" x14ac:dyDescent="0.25">
      <c r="A108">
        <v>105</v>
      </c>
      <c r="B108" t="s">
        <v>577</v>
      </c>
      <c r="C108" s="31">
        <v>0</v>
      </c>
      <c r="D108" s="31">
        <v>0</v>
      </c>
      <c r="E108" t="s">
        <v>218</v>
      </c>
      <c r="F108" t="s">
        <v>577</v>
      </c>
    </row>
    <row r="109" spans="1:6" x14ac:dyDescent="0.25">
      <c r="A109">
        <v>106</v>
      </c>
      <c r="B109" t="s">
        <v>577</v>
      </c>
      <c r="C109" s="31">
        <v>0</v>
      </c>
      <c r="D109" s="31">
        <v>0</v>
      </c>
      <c r="E109" t="s">
        <v>218</v>
      </c>
      <c r="F109" t="s">
        <v>577</v>
      </c>
    </row>
    <row r="110" spans="1:6" x14ac:dyDescent="0.25">
      <c r="A110">
        <v>107</v>
      </c>
      <c r="B110" t="s">
        <v>577</v>
      </c>
      <c r="C110" s="31">
        <v>0</v>
      </c>
      <c r="D110" s="31">
        <v>0</v>
      </c>
      <c r="E110" t="s">
        <v>218</v>
      </c>
      <c r="F110" t="s">
        <v>577</v>
      </c>
    </row>
    <row r="111" spans="1:6" x14ac:dyDescent="0.25">
      <c r="A111">
        <v>108</v>
      </c>
      <c r="B111" t="s">
        <v>577</v>
      </c>
      <c r="C111" s="31">
        <v>0</v>
      </c>
      <c r="D111" s="31">
        <v>0</v>
      </c>
      <c r="E111" t="s">
        <v>218</v>
      </c>
      <c r="F111" t="s">
        <v>577</v>
      </c>
    </row>
    <row r="112" spans="1:6" x14ac:dyDescent="0.25">
      <c r="A112">
        <v>109</v>
      </c>
      <c r="B112" t="s">
        <v>577</v>
      </c>
      <c r="C112" s="31">
        <v>0</v>
      </c>
      <c r="D112" s="31">
        <v>0</v>
      </c>
      <c r="E112" t="s">
        <v>218</v>
      </c>
      <c r="F112" t="s">
        <v>577</v>
      </c>
    </row>
    <row r="113" spans="1:6" x14ac:dyDescent="0.25">
      <c r="A113">
        <v>110</v>
      </c>
      <c r="B113" t="s">
        <v>577</v>
      </c>
      <c r="C113" s="31">
        <v>0</v>
      </c>
      <c r="D113" s="31">
        <v>0</v>
      </c>
      <c r="E113" t="s">
        <v>218</v>
      </c>
      <c r="F113" t="s">
        <v>577</v>
      </c>
    </row>
    <row r="114" spans="1:6" x14ac:dyDescent="0.25">
      <c r="A114">
        <v>111</v>
      </c>
      <c r="B114" t="s">
        <v>577</v>
      </c>
      <c r="C114" s="31">
        <v>0</v>
      </c>
      <c r="D114" s="31">
        <v>0</v>
      </c>
      <c r="E114" t="s">
        <v>218</v>
      </c>
      <c r="F114" t="s">
        <v>577</v>
      </c>
    </row>
    <row r="115" spans="1:6" x14ac:dyDescent="0.25">
      <c r="A115">
        <v>112</v>
      </c>
      <c r="B115" t="s">
        <v>577</v>
      </c>
      <c r="C115" s="31">
        <v>0</v>
      </c>
      <c r="D115" s="31">
        <v>0</v>
      </c>
      <c r="E115" t="s">
        <v>218</v>
      </c>
      <c r="F115" t="s">
        <v>577</v>
      </c>
    </row>
    <row r="116" spans="1:6" x14ac:dyDescent="0.25">
      <c r="A116">
        <v>113</v>
      </c>
      <c r="B116" t="s">
        <v>577</v>
      </c>
      <c r="C116" s="31">
        <v>0</v>
      </c>
      <c r="D116" s="31">
        <v>0</v>
      </c>
      <c r="E116" t="s">
        <v>218</v>
      </c>
      <c r="F116" t="s">
        <v>577</v>
      </c>
    </row>
    <row r="117" spans="1:6" x14ac:dyDescent="0.25">
      <c r="A117">
        <v>114</v>
      </c>
      <c r="B117" t="s">
        <v>577</v>
      </c>
      <c r="C117" s="31">
        <v>0</v>
      </c>
      <c r="D117" s="31">
        <v>0</v>
      </c>
      <c r="E117" t="s">
        <v>218</v>
      </c>
      <c r="F117" t="s">
        <v>577</v>
      </c>
    </row>
    <row r="118" spans="1:6" x14ac:dyDescent="0.25">
      <c r="A118">
        <v>115</v>
      </c>
      <c r="B118" t="s">
        <v>577</v>
      </c>
      <c r="C118" s="31">
        <v>0</v>
      </c>
      <c r="D118" s="31">
        <v>0</v>
      </c>
      <c r="E118" t="s">
        <v>218</v>
      </c>
      <c r="F118" t="s">
        <v>577</v>
      </c>
    </row>
    <row r="119" spans="1:6" x14ac:dyDescent="0.25">
      <c r="A119">
        <v>116</v>
      </c>
      <c r="B119" t="s">
        <v>577</v>
      </c>
      <c r="C119" s="31">
        <v>0</v>
      </c>
      <c r="D119" s="31">
        <v>0</v>
      </c>
      <c r="E119" t="s">
        <v>218</v>
      </c>
      <c r="F119" t="s">
        <v>577</v>
      </c>
    </row>
    <row r="120" spans="1:6" x14ac:dyDescent="0.25">
      <c r="A120">
        <v>117</v>
      </c>
      <c r="B120" t="s">
        <v>577</v>
      </c>
      <c r="C120" s="31">
        <v>0</v>
      </c>
      <c r="D120" s="31">
        <v>0</v>
      </c>
      <c r="E120" t="s">
        <v>218</v>
      </c>
      <c r="F120" t="s">
        <v>577</v>
      </c>
    </row>
    <row r="121" spans="1:6" x14ac:dyDescent="0.25">
      <c r="A121">
        <v>118</v>
      </c>
      <c r="B121" t="s">
        <v>577</v>
      </c>
      <c r="C121" s="31">
        <v>0</v>
      </c>
      <c r="D121" s="31">
        <v>0</v>
      </c>
      <c r="E121" t="s">
        <v>218</v>
      </c>
      <c r="F121" t="s">
        <v>577</v>
      </c>
    </row>
    <row r="122" spans="1:6" x14ac:dyDescent="0.25">
      <c r="A122">
        <v>119</v>
      </c>
      <c r="B122" t="s">
        <v>577</v>
      </c>
      <c r="C122" s="31">
        <v>0</v>
      </c>
      <c r="D122" s="31">
        <v>0</v>
      </c>
      <c r="E122" t="s">
        <v>218</v>
      </c>
      <c r="F122" t="s">
        <v>577</v>
      </c>
    </row>
    <row r="123" spans="1:6" x14ac:dyDescent="0.25">
      <c r="A123">
        <v>120</v>
      </c>
      <c r="B123" t="s">
        <v>577</v>
      </c>
      <c r="C123" s="31">
        <v>0</v>
      </c>
      <c r="D123" s="31">
        <v>0</v>
      </c>
      <c r="E123" t="s">
        <v>218</v>
      </c>
      <c r="F123" t="s">
        <v>577</v>
      </c>
    </row>
    <row r="124" spans="1:6" x14ac:dyDescent="0.25">
      <c r="A124">
        <v>121</v>
      </c>
      <c r="B124" t="s">
        <v>577</v>
      </c>
      <c r="C124" s="31">
        <v>0</v>
      </c>
      <c r="D124" s="31">
        <v>0</v>
      </c>
      <c r="E124" t="s">
        <v>218</v>
      </c>
      <c r="F124" t="s">
        <v>577</v>
      </c>
    </row>
    <row r="125" spans="1:6" x14ac:dyDescent="0.25">
      <c r="A125">
        <v>122</v>
      </c>
      <c r="B125" t="s">
        <v>577</v>
      </c>
      <c r="C125" s="31">
        <v>0</v>
      </c>
      <c r="D125" s="31">
        <v>0</v>
      </c>
      <c r="E125" t="s">
        <v>218</v>
      </c>
      <c r="F125" t="s">
        <v>577</v>
      </c>
    </row>
    <row r="126" spans="1:6" x14ac:dyDescent="0.25">
      <c r="A126">
        <v>123</v>
      </c>
      <c r="B126" t="s">
        <v>577</v>
      </c>
      <c r="C126" s="31">
        <v>0</v>
      </c>
      <c r="D126" s="31">
        <v>0</v>
      </c>
      <c r="E126" t="s">
        <v>218</v>
      </c>
      <c r="F126" t="s">
        <v>577</v>
      </c>
    </row>
    <row r="127" spans="1:6" x14ac:dyDescent="0.25">
      <c r="A127">
        <v>124</v>
      </c>
      <c r="B127" t="s">
        <v>577</v>
      </c>
      <c r="C127" s="31">
        <v>0</v>
      </c>
      <c r="D127" s="31">
        <v>0</v>
      </c>
      <c r="E127" t="s">
        <v>218</v>
      </c>
      <c r="F127" t="s">
        <v>577</v>
      </c>
    </row>
    <row r="128" spans="1:6" x14ac:dyDescent="0.25">
      <c r="A128">
        <v>125</v>
      </c>
      <c r="B128" t="s">
        <v>577</v>
      </c>
      <c r="C128" s="31">
        <v>0</v>
      </c>
      <c r="D128" s="31">
        <v>0</v>
      </c>
      <c r="E128" t="s">
        <v>218</v>
      </c>
      <c r="F128" t="s">
        <v>577</v>
      </c>
    </row>
    <row r="129" spans="1:6" x14ac:dyDescent="0.25">
      <c r="A129">
        <v>126</v>
      </c>
      <c r="B129" t="s">
        <v>577</v>
      </c>
      <c r="C129" s="31">
        <v>0</v>
      </c>
      <c r="D129" s="31">
        <v>0</v>
      </c>
      <c r="E129" t="s">
        <v>218</v>
      </c>
      <c r="F129" t="s">
        <v>577</v>
      </c>
    </row>
    <row r="130" spans="1:6" x14ac:dyDescent="0.25">
      <c r="A130">
        <v>127</v>
      </c>
      <c r="B130" t="s">
        <v>577</v>
      </c>
      <c r="C130" s="31">
        <v>0</v>
      </c>
      <c r="D130" s="31">
        <v>0</v>
      </c>
      <c r="E130" t="s">
        <v>218</v>
      </c>
      <c r="F130" t="s">
        <v>577</v>
      </c>
    </row>
    <row r="131" spans="1:6" x14ac:dyDescent="0.25">
      <c r="A131">
        <v>128</v>
      </c>
      <c r="B131" t="s">
        <v>577</v>
      </c>
      <c r="C131" s="31">
        <v>0</v>
      </c>
      <c r="D131" s="31">
        <v>0</v>
      </c>
      <c r="E131" t="s">
        <v>218</v>
      </c>
      <c r="F131" t="s">
        <v>577</v>
      </c>
    </row>
    <row r="132" spans="1:6" x14ac:dyDescent="0.25">
      <c r="A132">
        <v>129</v>
      </c>
      <c r="B132" t="s">
        <v>577</v>
      </c>
      <c r="C132" s="31">
        <v>0</v>
      </c>
      <c r="D132" s="31">
        <v>0</v>
      </c>
      <c r="E132" t="s">
        <v>218</v>
      </c>
      <c r="F132" t="s">
        <v>577</v>
      </c>
    </row>
    <row r="133" spans="1:6" x14ac:dyDescent="0.25">
      <c r="A133">
        <v>130</v>
      </c>
      <c r="B133" t="s">
        <v>577</v>
      </c>
      <c r="C133" s="31">
        <v>0</v>
      </c>
      <c r="D133" s="31">
        <v>0</v>
      </c>
      <c r="E133" t="s">
        <v>218</v>
      </c>
      <c r="F133" t="s">
        <v>577</v>
      </c>
    </row>
    <row r="134" spans="1:6" x14ac:dyDescent="0.25">
      <c r="A134">
        <v>131</v>
      </c>
      <c r="B134" t="s">
        <v>577</v>
      </c>
      <c r="C134" s="31">
        <v>0</v>
      </c>
      <c r="D134" s="31">
        <v>0</v>
      </c>
      <c r="E134" t="s">
        <v>218</v>
      </c>
      <c r="F134" t="s">
        <v>577</v>
      </c>
    </row>
    <row r="135" spans="1:6" x14ac:dyDescent="0.25">
      <c r="A135">
        <v>132</v>
      </c>
      <c r="B135" t="s">
        <v>577</v>
      </c>
      <c r="C135" s="31">
        <v>0</v>
      </c>
      <c r="D135" s="31">
        <v>0</v>
      </c>
      <c r="E135" t="s">
        <v>218</v>
      </c>
      <c r="F135" t="s">
        <v>577</v>
      </c>
    </row>
    <row r="136" spans="1:6" x14ac:dyDescent="0.25">
      <c r="A136">
        <v>133</v>
      </c>
      <c r="B136" t="s">
        <v>577</v>
      </c>
      <c r="C136" s="31">
        <v>0</v>
      </c>
      <c r="D136" s="31">
        <v>0</v>
      </c>
      <c r="E136" t="s">
        <v>218</v>
      </c>
      <c r="F136" t="s">
        <v>577</v>
      </c>
    </row>
    <row r="137" spans="1:6" x14ac:dyDescent="0.25">
      <c r="A137">
        <v>134</v>
      </c>
      <c r="B137" t="s">
        <v>577</v>
      </c>
      <c r="C137" s="31">
        <v>0</v>
      </c>
      <c r="D137" s="31">
        <v>0</v>
      </c>
      <c r="E137" t="s">
        <v>218</v>
      </c>
      <c r="F137" t="s">
        <v>577</v>
      </c>
    </row>
    <row r="138" spans="1:6" x14ac:dyDescent="0.25">
      <c r="A138">
        <v>135</v>
      </c>
      <c r="B138" t="s">
        <v>577</v>
      </c>
      <c r="C138" s="31">
        <v>0</v>
      </c>
      <c r="D138" s="31">
        <v>0</v>
      </c>
      <c r="E138" t="s">
        <v>218</v>
      </c>
      <c r="F138" t="s">
        <v>577</v>
      </c>
    </row>
    <row r="139" spans="1:6" x14ac:dyDescent="0.25">
      <c r="A139">
        <v>136</v>
      </c>
      <c r="B139" t="s">
        <v>577</v>
      </c>
      <c r="C139" s="31">
        <v>0</v>
      </c>
      <c r="D139" s="31">
        <v>0</v>
      </c>
      <c r="E139" t="s">
        <v>218</v>
      </c>
      <c r="F139" t="s">
        <v>577</v>
      </c>
    </row>
    <row r="140" spans="1:6" x14ac:dyDescent="0.25">
      <c r="A140">
        <v>137</v>
      </c>
      <c r="B140" t="s">
        <v>577</v>
      </c>
      <c r="C140" s="31">
        <v>0</v>
      </c>
      <c r="D140" s="31">
        <v>0</v>
      </c>
      <c r="E140" t="s">
        <v>218</v>
      </c>
      <c r="F140" t="s">
        <v>577</v>
      </c>
    </row>
    <row r="141" spans="1:6" x14ac:dyDescent="0.25">
      <c r="A141">
        <v>138</v>
      </c>
      <c r="B141" t="s">
        <v>577</v>
      </c>
      <c r="C141" s="31">
        <v>0</v>
      </c>
      <c r="D141" s="31">
        <v>0</v>
      </c>
      <c r="E141" t="s">
        <v>218</v>
      </c>
      <c r="F141" t="s">
        <v>577</v>
      </c>
    </row>
    <row r="142" spans="1:6" x14ac:dyDescent="0.25">
      <c r="A142">
        <v>139</v>
      </c>
      <c r="B142" t="s">
        <v>577</v>
      </c>
      <c r="C142" s="31">
        <v>0</v>
      </c>
      <c r="D142" s="31">
        <v>0</v>
      </c>
      <c r="E142" t="s">
        <v>218</v>
      </c>
      <c r="F142" t="s">
        <v>577</v>
      </c>
    </row>
    <row r="143" spans="1:6" x14ac:dyDescent="0.25">
      <c r="A143">
        <v>140</v>
      </c>
      <c r="B143" t="s">
        <v>577</v>
      </c>
      <c r="C143" s="31">
        <v>0</v>
      </c>
      <c r="D143" s="31">
        <v>0</v>
      </c>
      <c r="E143" t="s">
        <v>218</v>
      </c>
      <c r="F143" t="s">
        <v>577</v>
      </c>
    </row>
    <row r="144" spans="1:6" x14ac:dyDescent="0.25">
      <c r="A144">
        <v>141</v>
      </c>
      <c r="B144" t="s">
        <v>577</v>
      </c>
      <c r="C144" s="31">
        <v>0</v>
      </c>
      <c r="D144" s="31">
        <v>0</v>
      </c>
      <c r="E144" t="s">
        <v>218</v>
      </c>
      <c r="F144" t="s">
        <v>577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44"/>
  <sheetViews>
    <sheetView topLeftCell="A135" workbookViewId="0">
      <selection activeCell="A141" sqref="A141:C144"/>
    </sheetView>
  </sheetViews>
  <sheetFormatPr baseColWidth="10" defaultColWidth="9.140625" defaultRowHeight="15" x14ac:dyDescent="0.25"/>
  <cols>
    <col min="1" max="1" width="5.42578125" customWidth="1"/>
    <col min="2" max="2" width="58.42578125" bestFit="1" customWidth="1"/>
    <col min="3" max="3" width="59.140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v>1</v>
      </c>
      <c r="B4" t="s">
        <v>578</v>
      </c>
      <c r="C4" t="s">
        <v>577</v>
      </c>
    </row>
    <row r="5" spans="1:3" x14ac:dyDescent="0.25">
      <c r="A5">
        <v>2</v>
      </c>
      <c r="B5" t="s">
        <v>578</v>
      </c>
      <c r="C5" t="s">
        <v>577</v>
      </c>
    </row>
    <row r="6" spans="1:3" x14ac:dyDescent="0.25">
      <c r="A6">
        <v>3</v>
      </c>
      <c r="B6" t="s">
        <v>578</v>
      </c>
      <c r="C6" t="s">
        <v>577</v>
      </c>
    </row>
    <row r="7" spans="1:3" x14ac:dyDescent="0.25">
      <c r="A7">
        <v>4</v>
      </c>
      <c r="B7" t="s">
        <v>578</v>
      </c>
      <c r="C7" t="s">
        <v>577</v>
      </c>
    </row>
    <row r="8" spans="1:3" x14ac:dyDescent="0.25">
      <c r="A8">
        <v>5</v>
      </c>
      <c r="B8" t="s">
        <v>578</v>
      </c>
      <c r="C8" t="s">
        <v>577</v>
      </c>
    </row>
    <row r="9" spans="1:3" x14ac:dyDescent="0.25">
      <c r="A9">
        <v>6</v>
      </c>
      <c r="B9" t="s">
        <v>578</v>
      </c>
      <c r="C9" t="s">
        <v>577</v>
      </c>
    </row>
    <row r="10" spans="1:3" x14ac:dyDescent="0.25">
      <c r="A10">
        <v>7</v>
      </c>
      <c r="B10" t="s">
        <v>578</v>
      </c>
      <c r="C10" t="s">
        <v>577</v>
      </c>
    </row>
    <row r="11" spans="1:3" x14ac:dyDescent="0.25">
      <c r="A11">
        <v>8</v>
      </c>
      <c r="B11" t="s">
        <v>578</v>
      </c>
      <c r="C11" t="s">
        <v>577</v>
      </c>
    </row>
    <row r="12" spans="1:3" x14ac:dyDescent="0.25">
      <c r="A12">
        <v>9</v>
      </c>
      <c r="B12" t="s">
        <v>578</v>
      </c>
      <c r="C12" t="s">
        <v>577</v>
      </c>
    </row>
    <row r="13" spans="1:3" x14ac:dyDescent="0.25">
      <c r="A13">
        <v>10</v>
      </c>
      <c r="B13" t="s">
        <v>578</v>
      </c>
      <c r="C13" t="s">
        <v>577</v>
      </c>
    </row>
    <row r="14" spans="1:3" x14ac:dyDescent="0.25">
      <c r="A14">
        <v>11</v>
      </c>
      <c r="B14" t="s">
        <v>578</v>
      </c>
      <c r="C14" t="s">
        <v>577</v>
      </c>
    </row>
    <row r="15" spans="1:3" x14ac:dyDescent="0.25">
      <c r="A15">
        <v>12</v>
      </c>
      <c r="B15" t="s">
        <v>578</v>
      </c>
      <c r="C15" t="s">
        <v>577</v>
      </c>
    </row>
    <row r="16" spans="1:3" x14ac:dyDescent="0.25">
      <c r="A16">
        <v>13</v>
      </c>
      <c r="B16" t="s">
        <v>578</v>
      </c>
      <c r="C16" t="s">
        <v>577</v>
      </c>
    </row>
    <row r="17" spans="1:3" x14ac:dyDescent="0.25">
      <c r="A17">
        <v>14</v>
      </c>
      <c r="B17" t="s">
        <v>578</v>
      </c>
      <c r="C17" t="s">
        <v>577</v>
      </c>
    </row>
    <row r="18" spans="1:3" x14ac:dyDescent="0.25">
      <c r="A18">
        <v>15</v>
      </c>
      <c r="B18" t="s">
        <v>578</v>
      </c>
      <c r="C18" t="s">
        <v>577</v>
      </c>
    </row>
    <row r="19" spans="1:3" x14ac:dyDescent="0.25">
      <c r="A19">
        <v>16</v>
      </c>
      <c r="B19" t="s">
        <v>578</v>
      </c>
      <c r="C19" t="s">
        <v>577</v>
      </c>
    </row>
    <row r="20" spans="1:3" x14ac:dyDescent="0.25">
      <c r="A20">
        <v>17</v>
      </c>
      <c r="B20" t="s">
        <v>578</v>
      </c>
      <c r="C20" t="s">
        <v>577</v>
      </c>
    </row>
    <row r="21" spans="1:3" x14ac:dyDescent="0.25">
      <c r="A21">
        <v>18</v>
      </c>
      <c r="B21" t="s">
        <v>578</v>
      </c>
      <c r="C21" t="s">
        <v>577</v>
      </c>
    </row>
    <row r="22" spans="1:3" x14ac:dyDescent="0.25">
      <c r="A22">
        <v>19</v>
      </c>
      <c r="B22" t="s">
        <v>578</v>
      </c>
      <c r="C22" t="s">
        <v>577</v>
      </c>
    </row>
    <row r="23" spans="1:3" x14ac:dyDescent="0.25">
      <c r="A23">
        <v>20</v>
      </c>
      <c r="B23" t="s">
        <v>578</v>
      </c>
      <c r="C23" t="s">
        <v>577</v>
      </c>
    </row>
    <row r="24" spans="1:3" x14ac:dyDescent="0.25">
      <c r="A24">
        <v>21</v>
      </c>
      <c r="B24" t="s">
        <v>578</v>
      </c>
      <c r="C24" t="s">
        <v>577</v>
      </c>
    </row>
    <row r="25" spans="1:3" x14ac:dyDescent="0.25">
      <c r="A25">
        <v>22</v>
      </c>
      <c r="B25" t="s">
        <v>578</v>
      </c>
      <c r="C25" t="s">
        <v>577</v>
      </c>
    </row>
    <row r="26" spans="1:3" x14ac:dyDescent="0.25">
      <c r="A26">
        <v>23</v>
      </c>
      <c r="B26" t="s">
        <v>578</v>
      </c>
      <c r="C26" t="s">
        <v>577</v>
      </c>
    </row>
    <row r="27" spans="1:3" x14ac:dyDescent="0.25">
      <c r="A27">
        <v>24</v>
      </c>
      <c r="B27" t="s">
        <v>578</v>
      </c>
      <c r="C27" t="s">
        <v>577</v>
      </c>
    </row>
    <row r="28" spans="1:3" x14ac:dyDescent="0.25">
      <c r="A28">
        <v>25</v>
      </c>
      <c r="B28" t="s">
        <v>578</v>
      </c>
      <c r="C28" t="s">
        <v>577</v>
      </c>
    </row>
    <row r="29" spans="1:3" x14ac:dyDescent="0.25">
      <c r="A29">
        <v>26</v>
      </c>
      <c r="B29" t="s">
        <v>578</v>
      </c>
      <c r="C29" t="s">
        <v>577</v>
      </c>
    </row>
    <row r="30" spans="1:3" x14ac:dyDescent="0.25">
      <c r="A30">
        <v>27</v>
      </c>
      <c r="B30" t="s">
        <v>578</v>
      </c>
      <c r="C30" t="s">
        <v>577</v>
      </c>
    </row>
    <row r="31" spans="1:3" x14ac:dyDescent="0.25">
      <c r="A31">
        <v>28</v>
      </c>
      <c r="B31" t="s">
        <v>578</v>
      </c>
      <c r="C31" t="s">
        <v>577</v>
      </c>
    </row>
    <row r="32" spans="1:3" x14ac:dyDescent="0.25">
      <c r="A32">
        <v>29</v>
      </c>
      <c r="B32" t="s">
        <v>578</v>
      </c>
      <c r="C32" t="s">
        <v>577</v>
      </c>
    </row>
    <row r="33" spans="1:3" x14ac:dyDescent="0.25">
      <c r="A33">
        <v>30</v>
      </c>
      <c r="B33" t="s">
        <v>578</v>
      </c>
      <c r="C33" t="s">
        <v>577</v>
      </c>
    </row>
    <row r="34" spans="1:3" x14ac:dyDescent="0.25">
      <c r="A34">
        <v>31</v>
      </c>
      <c r="B34" t="s">
        <v>578</v>
      </c>
      <c r="C34" t="s">
        <v>577</v>
      </c>
    </row>
    <row r="35" spans="1:3" x14ac:dyDescent="0.25">
      <c r="A35">
        <v>32</v>
      </c>
      <c r="B35" t="s">
        <v>578</v>
      </c>
      <c r="C35" t="s">
        <v>577</v>
      </c>
    </row>
    <row r="36" spans="1:3" x14ac:dyDescent="0.25">
      <c r="A36">
        <v>33</v>
      </c>
      <c r="B36" t="s">
        <v>578</v>
      </c>
      <c r="C36" t="s">
        <v>577</v>
      </c>
    </row>
    <row r="37" spans="1:3" x14ac:dyDescent="0.25">
      <c r="A37">
        <v>34</v>
      </c>
      <c r="B37" t="s">
        <v>578</v>
      </c>
      <c r="C37" t="s">
        <v>577</v>
      </c>
    </row>
    <row r="38" spans="1:3" x14ac:dyDescent="0.25">
      <c r="A38">
        <v>35</v>
      </c>
      <c r="B38" t="s">
        <v>578</v>
      </c>
      <c r="C38" t="s">
        <v>577</v>
      </c>
    </row>
    <row r="39" spans="1:3" x14ac:dyDescent="0.25">
      <c r="A39">
        <v>36</v>
      </c>
      <c r="B39" t="s">
        <v>578</v>
      </c>
      <c r="C39" t="s">
        <v>577</v>
      </c>
    </row>
    <row r="40" spans="1:3" x14ac:dyDescent="0.25">
      <c r="A40">
        <v>37</v>
      </c>
      <c r="B40" t="s">
        <v>578</v>
      </c>
      <c r="C40" t="s">
        <v>577</v>
      </c>
    </row>
    <row r="41" spans="1:3" x14ac:dyDescent="0.25">
      <c r="A41">
        <v>38</v>
      </c>
      <c r="B41" t="s">
        <v>578</v>
      </c>
      <c r="C41" t="s">
        <v>577</v>
      </c>
    </row>
    <row r="42" spans="1:3" x14ac:dyDescent="0.25">
      <c r="A42">
        <v>39</v>
      </c>
      <c r="B42" t="s">
        <v>578</v>
      </c>
      <c r="C42" t="s">
        <v>577</v>
      </c>
    </row>
    <row r="43" spans="1:3" x14ac:dyDescent="0.25">
      <c r="A43">
        <v>40</v>
      </c>
      <c r="B43" t="s">
        <v>578</v>
      </c>
      <c r="C43" t="s">
        <v>577</v>
      </c>
    </row>
    <row r="44" spans="1:3" x14ac:dyDescent="0.25">
      <c r="A44">
        <v>41</v>
      </c>
      <c r="B44" t="s">
        <v>578</v>
      </c>
      <c r="C44" t="s">
        <v>577</v>
      </c>
    </row>
    <row r="45" spans="1:3" x14ac:dyDescent="0.25">
      <c r="A45">
        <v>42</v>
      </c>
      <c r="B45" t="s">
        <v>578</v>
      </c>
      <c r="C45" t="s">
        <v>577</v>
      </c>
    </row>
    <row r="46" spans="1:3" x14ac:dyDescent="0.25">
      <c r="A46">
        <v>43</v>
      </c>
      <c r="B46" t="s">
        <v>578</v>
      </c>
      <c r="C46" t="s">
        <v>577</v>
      </c>
    </row>
    <row r="47" spans="1:3" x14ac:dyDescent="0.25">
      <c r="A47">
        <v>44</v>
      </c>
      <c r="B47" t="s">
        <v>578</v>
      </c>
      <c r="C47" t="s">
        <v>577</v>
      </c>
    </row>
    <row r="48" spans="1:3" x14ac:dyDescent="0.25">
      <c r="A48">
        <v>45</v>
      </c>
      <c r="B48" t="s">
        <v>578</v>
      </c>
      <c r="C48" t="s">
        <v>577</v>
      </c>
    </row>
    <row r="49" spans="1:3" x14ac:dyDescent="0.25">
      <c r="A49">
        <v>46</v>
      </c>
      <c r="B49" t="s">
        <v>578</v>
      </c>
      <c r="C49" t="s">
        <v>577</v>
      </c>
    </row>
    <row r="50" spans="1:3" x14ac:dyDescent="0.25">
      <c r="A50">
        <v>47</v>
      </c>
      <c r="B50" t="s">
        <v>578</v>
      </c>
      <c r="C50" t="s">
        <v>577</v>
      </c>
    </row>
    <row r="51" spans="1:3" x14ac:dyDescent="0.25">
      <c r="A51">
        <v>48</v>
      </c>
      <c r="B51" t="s">
        <v>578</v>
      </c>
      <c r="C51" t="s">
        <v>577</v>
      </c>
    </row>
    <row r="52" spans="1:3" x14ac:dyDescent="0.25">
      <c r="A52">
        <v>49</v>
      </c>
      <c r="B52" t="s">
        <v>578</v>
      </c>
      <c r="C52" t="s">
        <v>577</v>
      </c>
    </row>
    <row r="53" spans="1:3" x14ac:dyDescent="0.25">
      <c r="A53">
        <v>50</v>
      </c>
      <c r="B53" t="s">
        <v>578</v>
      </c>
      <c r="C53" t="s">
        <v>577</v>
      </c>
    </row>
    <row r="54" spans="1:3" x14ac:dyDescent="0.25">
      <c r="A54">
        <v>51</v>
      </c>
      <c r="B54" t="s">
        <v>578</v>
      </c>
      <c r="C54" t="s">
        <v>577</v>
      </c>
    </row>
    <row r="55" spans="1:3" x14ac:dyDescent="0.25">
      <c r="A55">
        <v>52</v>
      </c>
      <c r="B55" t="s">
        <v>578</v>
      </c>
      <c r="C55" t="s">
        <v>577</v>
      </c>
    </row>
    <row r="56" spans="1:3" x14ac:dyDescent="0.25">
      <c r="A56">
        <v>53</v>
      </c>
      <c r="B56" t="s">
        <v>578</v>
      </c>
      <c r="C56" t="s">
        <v>577</v>
      </c>
    </row>
    <row r="57" spans="1:3" x14ac:dyDescent="0.25">
      <c r="A57">
        <v>54</v>
      </c>
      <c r="B57" t="s">
        <v>578</v>
      </c>
      <c r="C57" t="s">
        <v>577</v>
      </c>
    </row>
    <row r="58" spans="1:3" x14ac:dyDescent="0.25">
      <c r="A58">
        <v>55</v>
      </c>
      <c r="B58" t="s">
        <v>578</v>
      </c>
      <c r="C58" t="s">
        <v>577</v>
      </c>
    </row>
    <row r="59" spans="1:3" x14ac:dyDescent="0.25">
      <c r="A59">
        <v>56</v>
      </c>
      <c r="B59" t="s">
        <v>578</v>
      </c>
      <c r="C59" t="s">
        <v>577</v>
      </c>
    </row>
    <row r="60" spans="1:3" x14ac:dyDescent="0.25">
      <c r="A60">
        <v>57</v>
      </c>
      <c r="B60" t="s">
        <v>578</v>
      </c>
      <c r="C60" t="s">
        <v>577</v>
      </c>
    </row>
    <row r="61" spans="1:3" x14ac:dyDescent="0.25">
      <c r="A61">
        <v>58</v>
      </c>
      <c r="B61" t="s">
        <v>578</v>
      </c>
      <c r="C61" t="s">
        <v>577</v>
      </c>
    </row>
    <row r="62" spans="1:3" x14ac:dyDescent="0.25">
      <c r="A62">
        <v>59</v>
      </c>
      <c r="B62" t="s">
        <v>578</v>
      </c>
      <c r="C62" t="s">
        <v>577</v>
      </c>
    </row>
    <row r="63" spans="1:3" x14ac:dyDescent="0.25">
      <c r="A63">
        <v>60</v>
      </c>
      <c r="B63" t="s">
        <v>578</v>
      </c>
      <c r="C63" t="s">
        <v>577</v>
      </c>
    </row>
    <row r="64" spans="1:3" x14ac:dyDescent="0.25">
      <c r="A64">
        <v>61</v>
      </c>
      <c r="B64" t="s">
        <v>578</v>
      </c>
      <c r="C64" t="s">
        <v>577</v>
      </c>
    </row>
    <row r="65" spans="1:3" x14ac:dyDescent="0.25">
      <c r="A65">
        <v>62</v>
      </c>
      <c r="B65" t="s">
        <v>578</v>
      </c>
      <c r="C65" t="s">
        <v>577</v>
      </c>
    </row>
    <row r="66" spans="1:3" x14ac:dyDescent="0.25">
      <c r="A66">
        <v>63</v>
      </c>
      <c r="B66" t="s">
        <v>578</v>
      </c>
      <c r="C66" t="s">
        <v>577</v>
      </c>
    </row>
    <row r="67" spans="1:3" x14ac:dyDescent="0.25">
      <c r="A67">
        <v>64</v>
      </c>
      <c r="B67" t="s">
        <v>578</v>
      </c>
      <c r="C67" t="s">
        <v>577</v>
      </c>
    </row>
    <row r="68" spans="1:3" x14ac:dyDescent="0.25">
      <c r="A68">
        <v>65</v>
      </c>
      <c r="B68" t="s">
        <v>578</v>
      </c>
      <c r="C68" t="s">
        <v>577</v>
      </c>
    </row>
    <row r="69" spans="1:3" x14ac:dyDescent="0.25">
      <c r="A69">
        <v>66</v>
      </c>
      <c r="B69" t="s">
        <v>578</v>
      </c>
      <c r="C69" t="s">
        <v>577</v>
      </c>
    </row>
    <row r="70" spans="1:3" x14ac:dyDescent="0.25">
      <c r="A70">
        <v>67</v>
      </c>
      <c r="B70" t="s">
        <v>578</v>
      </c>
      <c r="C70" t="s">
        <v>577</v>
      </c>
    </row>
    <row r="71" spans="1:3" x14ac:dyDescent="0.25">
      <c r="A71">
        <v>68</v>
      </c>
      <c r="B71" t="s">
        <v>578</v>
      </c>
      <c r="C71" t="s">
        <v>577</v>
      </c>
    </row>
    <row r="72" spans="1:3" x14ac:dyDescent="0.25">
      <c r="A72">
        <v>69</v>
      </c>
      <c r="B72" t="s">
        <v>578</v>
      </c>
      <c r="C72" t="s">
        <v>577</v>
      </c>
    </row>
    <row r="73" spans="1:3" x14ac:dyDescent="0.25">
      <c r="A73">
        <v>70</v>
      </c>
      <c r="B73" t="s">
        <v>578</v>
      </c>
      <c r="C73" t="s">
        <v>577</v>
      </c>
    </row>
    <row r="74" spans="1:3" x14ac:dyDescent="0.25">
      <c r="A74">
        <v>71</v>
      </c>
      <c r="B74" t="s">
        <v>578</v>
      </c>
      <c r="C74" t="s">
        <v>577</v>
      </c>
    </row>
    <row r="75" spans="1:3" x14ac:dyDescent="0.25">
      <c r="A75">
        <v>72</v>
      </c>
      <c r="B75" t="s">
        <v>578</v>
      </c>
      <c r="C75" t="s">
        <v>577</v>
      </c>
    </row>
    <row r="76" spans="1:3" x14ac:dyDescent="0.25">
      <c r="A76">
        <v>73</v>
      </c>
      <c r="B76" t="s">
        <v>578</v>
      </c>
      <c r="C76" t="s">
        <v>577</v>
      </c>
    </row>
    <row r="77" spans="1:3" x14ac:dyDescent="0.25">
      <c r="A77">
        <v>74</v>
      </c>
      <c r="B77" t="s">
        <v>578</v>
      </c>
      <c r="C77" t="s">
        <v>577</v>
      </c>
    </row>
    <row r="78" spans="1:3" x14ac:dyDescent="0.25">
      <c r="A78">
        <v>75</v>
      </c>
      <c r="B78" t="s">
        <v>578</v>
      </c>
      <c r="C78" t="s">
        <v>577</v>
      </c>
    </row>
    <row r="79" spans="1:3" x14ac:dyDescent="0.25">
      <c r="A79">
        <v>76</v>
      </c>
      <c r="B79" t="s">
        <v>578</v>
      </c>
      <c r="C79" t="s">
        <v>577</v>
      </c>
    </row>
    <row r="80" spans="1:3" x14ac:dyDescent="0.25">
      <c r="A80">
        <v>77</v>
      </c>
      <c r="B80" t="s">
        <v>578</v>
      </c>
      <c r="C80" t="s">
        <v>577</v>
      </c>
    </row>
    <row r="81" spans="1:3" x14ac:dyDescent="0.25">
      <c r="A81">
        <v>78</v>
      </c>
      <c r="B81" t="s">
        <v>578</v>
      </c>
      <c r="C81" t="s">
        <v>577</v>
      </c>
    </row>
    <row r="82" spans="1:3" x14ac:dyDescent="0.25">
      <c r="A82">
        <v>79</v>
      </c>
      <c r="B82" t="s">
        <v>578</v>
      </c>
      <c r="C82" t="s">
        <v>577</v>
      </c>
    </row>
    <row r="83" spans="1:3" x14ac:dyDescent="0.25">
      <c r="A83">
        <v>80</v>
      </c>
      <c r="B83" t="s">
        <v>578</v>
      </c>
      <c r="C83" t="s">
        <v>577</v>
      </c>
    </row>
    <row r="84" spans="1:3" x14ac:dyDescent="0.25">
      <c r="A84">
        <v>81</v>
      </c>
      <c r="B84" t="s">
        <v>578</v>
      </c>
      <c r="C84" t="s">
        <v>577</v>
      </c>
    </row>
    <row r="85" spans="1:3" x14ac:dyDescent="0.25">
      <c r="A85">
        <v>82</v>
      </c>
      <c r="B85" t="s">
        <v>578</v>
      </c>
      <c r="C85" t="s">
        <v>577</v>
      </c>
    </row>
    <row r="86" spans="1:3" x14ac:dyDescent="0.25">
      <c r="A86">
        <v>83</v>
      </c>
      <c r="B86" t="s">
        <v>578</v>
      </c>
      <c r="C86" t="s">
        <v>577</v>
      </c>
    </row>
    <row r="87" spans="1:3" x14ac:dyDescent="0.25">
      <c r="A87">
        <v>84</v>
      </c>
      <c r="B87" t="s">
        <v>578</v>
      </c>
      <c r="C87" t="s">
        <v>577</v>
      </c>
    </row>
    <row r="88" spans="1:3" x14ac:dyDescent="0.25">
      <c r="A88">
        <v>85</v>
      </c>
      <c r="B88" t="s">
        <v>578</v>
      </c>
      <c r="C88" t="s">
        <v>577</v>
      </c>
    </row>
    <row r="89" spans="1:3" x14ac:dyDescent="0.25">
      <c r="A89">
        <v>86</v>
      </c>
      <c r="B89" t="s">
        <v>578</v>
      </c>
      <c r="C89" t="s">
        <v>577</v>
      </c>
    </row>
    <row r="90" spans="1:3" x14ac:dyDescent="0.25">
      <c r="A90">
        <v>87</v>
      </c>
      <c r="B90" t="s">
        <v>578</v>
      </c>
      <c r="C90" t="s">
        <v>577</v>
      </c>
    </row>
    <row r="91" spans="1:3" x14ac:dyDescent="0.25">
      <c r="A91">
        <v>88</v>
      </c>
      <c r="B91" t="s">
        <v>578</v>
      </c>
      <c r="C91" t="s">
        <v>577</v>
      </c>
    </row>
    <row r="92" spans="1:3" x14ac:dyDescent="0.25">
      <c r="A92">
        <v>89</v>
      </c>
      <c r="B92" t="s">
        <v>578</v>
      </c>
      <c r="C92" t="s">
        <v>577</v>
      </c>
    </row>
    <row r="93" spans="1:3" x14ac:dyDescent="0.25">
      <c r="A93">
        <v>90</v>
      </c>
      <c r="B93" t="s">
        <v>578</v>
      </c>
      <c r="C93" t="s">
        <v>577</v>
      </c>
    </row>
    <row r="94" spans="1:3" x14ac:dyDescent="0.25">
      <c r="A94">
        <v>91</v>
      </c>
      <c r="B94" t="s">
        <v>578</v>
      </c>
      <c r="C94" t="s">
        <v>577</v>
      </c>
    </row>
    <row r="95" spans="1:3" x14ac:dyDescent="0.25">
      <c r="A95">
        <v>92</v>
      </c>
      <c r="B95" t="s">
        <v>578</v>
      </c>
      <c r="C95" t="s">
        <v>577</v>
      </c>
    </row>
    <row r="96" spans="1:3" x14ac:dyDescent="0.25">
      <c r="A96">
        <v>93</v>
      </c>
      <c r="B96" t="s">
        <v>578</v>
      </c>
      <c r="C96" t="s">
        <v>577</v>
      </c>
    </row>
    <row r="97" spans="1:3" x14ac:dyDescent="0.25">
      <c r="A97">
        <v>94</v>
      </c>
      <c r="B97" t="s">
        <v>578</v>
      </c>
      <c r="C97" t="s">
        <v>577</v>
      </c>
    </row>
    <row r="98" spans="1:3" x14ac:dyDescent="0.25">
      <c r="A98">
        <v>95</v>
      </c>
      <c r="B98" t="s">
        <v>578</v>
      </c>
      <c r="C98" t="s">
        <v>577</v>
      </c>
    </row>
    <row r="99" spans="1:3" x14ac:dyDescent="0.25">
      <c r="A99">
        <v>96</v>
      </c>
      <c r="B99" t="s">
        <v>578</v>
      </c>
      <c r="C99" t="s">
        <v>577</v>
      </c>
    </row>
    <row r="100" spans="1:3" x14ac:dyDescent="0.25">
      <c r="A100">
        <v>97</v>
      </c>
      <c r="B100" t="s">
        <v>578</v>
      </c>
      <c r="C100" t="s">
        <v>577</v>
      </c>
    </row>
    <row r="101" spans="1:3" x14ac:dyDescent="0.25">
      <c r="A101">
        <v>98</v>
      </c>
      <c r="B101" t="s">
        <v>578</v>
      </c>
      <c r="C101" t="s">
        <v>577</v>
      </c>
    </row>
    <row r="102" spans="1:3" x14ac:dyDescent="0.25">
      <c r="A102">
        <v>99</v>
      </c>
      <c r="B102" t="s">
        <v>578</v>
      </c>
      <c r="C102" t="s">
        <v>577</v>
      </c>
    </row>
    <row r="103" spans="1:3" x14ac:dyDescent="0.25">
      <c r="A103">
        <v>100</v>
      </c>
      <c r="B103" t="s">
        <v>578</v>
      </c>
      <c r="C103" t="s">
        <v>577</v>
      </c>
    </row>
    <row r="104" spans="1:3" x14ac:dyDescent="0.25">
      <c r="A104">
        <v>101</v>
      </c>
      <c r="B104" t="s">
        <v>578</v>
      </c>
      <c r="C104" t="s">
        <v>577</v>
      </c>
    </row>
    <row r="105" spans="1:3" x14ac:dyDescent="0.25">
      <c r="A105">
        <v>102</v>
      </c>
      <c r="B105" t="s">
        <v>578</v>
      </c>
      <c r="C105" t="s">
        <v>577</v>
      </c>
    </row>
    <row r="106" spans="1:3" x14ac:dyDescent="0.25">
      <c r="A106">
        <v>103</v>
      </c>
      <c r="B106" t="s">
        <v>578</v>
      </c>
      <c r="C106" t="s">
        <v>577</v>
      </c>
    </row>
    <row r="107" spans="1:3" x14ac:dyDescent="0.25">
      <c r="A107">
        <v>104</v>
      </c>
      <c r="B107" t="s">
        <v>578</v>
      </c>
      <c r="C107" t="s">
        <v>577</v>
      </c>
    </row>
    <row r="108" spans="1:3" x14ac:dyDescent="0.25">
      <c r="A108">
        <v>105</v>
      </c>
      <c r="B108" t="s">
        <v>578</v>
      </c>
      <c r="C108" t="s">
        <v>577</v>
      </c>
    </row>
    <row r="109" spans="1:3" x14ac:dyDescent="0.25">
      <c r="A109">
        <v>106</v>
      </c>
      <c r="B109" t="s">
        <v>578</v>
      </c>
      <c r="C109" t="s">
        <v>577</v>
      </c>
    </row>
    <row r="110" spans="1:3" x14ac:dyDescent="0.25">
      <c r="A110">
        <v>107</v>
      </c>
      <c r="B110" t="s">
        <v>578</v>
      </c>
      <c r="C110" t="s">
        <v>577</v>
      </c>
    </row>
    <row r="111" spans="1:3" x14ac:dyDescent="0.25">
      <c r="A111">
        <v>108</v>
      </c>
      <c r="B111" t="s">
        <v>578</v>
      </c>
      <c r="C111" t="s">
        <v>577</v>
      </c>
    </row>
    <row r="112" spans="1:3" x14ac:dyDescent="0.25">
      <c r="A112">
        <v>109</v>
      </c>
      <c r="B112" t="s">
        <v>578</v>
      </c>
      <c r="C112" t="s">
        <v>577</v>
      </c>
    </row>
    <row r="113" spans="1:3" x14ac:dyDescent="0.25">
      <c r="A113">
        <v>110</v>
      </c>
      <c r="B113" t="s">
        <v>578</v>
      </c>
      <c r="C113" t="s">
        <v>577</v>
      </c>
    </row>
    <row r="114" spans="1:3" x14ac:dyDescent="0.25">
      <c r="A114">
        <v>111</v>
      </c>
      <c r="B114" t="s">
        <v>578</v>
      </c>
      <c r="C114" t="s">
        <v>577</v>
      </c>
    </row>
    <row r="115" spans="1:3" x14ac:dyDescent="0.25">
      <c r="A115">
        <v>112</v>
      </c>
      <c r="B115" t="s">
        <v>578</v>
      </c>
      <c r="C115" t="s">
        <v>577</v>
      </c>
    </row>
    <row r="116" spans="1:3" x14ac:dyDescent="0.25">
      <c r="A116">
        <v>113</v>
      </c>
      <c r="B116" t="s">
        <v>578</v>
      </c>
      <c r="C116" t="s">
        <v>577</v>
      </c>
    </row>
    <row r="117" spans="1:3" x14ac:dyDescent="0.25">
      <c r="A117">
        <v>114</v>
      </c>
      <c r="B117" t="s">
        <v>578</v>
      </c>
      <c r="C117" t="s">
        <v>577</v>
      </c>
    </row>
    <row r="118" spans="1:3" x14ac:dyDescent="0.25">
      <c r="A118">
        <v>115</v>
      </c>
      <c r="B118" t="s">
        <v>578</v>
      </c>
      <c r="C118" t="s">
        <v>577</v>
      </c>
    </row>
    <row r="119" spans="1:3" x14ac:dyDescent="0.25">
      <c r="A119">
        <v>116</v>
      </c>
      <c r="B119" t="s">
        <v>578</v>
      </c>
      <c r="C119" t="s">
        <v>577</v>
      </c>
    </row>
    <row r="120" spans="1:3" x14ac:dyDescent="0.25">
      <c r="A120">
        <v>117</v>
      </c>
      <c r="B120" t="s">
        <v>578</v>
      </c>
      <c r="C120" t="s">
        <v>577</v>
      </c>
    </row>
    <row r="121" spans="1:3" x14ac:dyDescent="0.25">
      <c r="A121">
        <v>118</v>
      </c>
      <c r="B121" t="s">
        <v>578</v>
      </c>
      <c r="C121" t="s">
        <v>577</v>
      </c>
    </row>
    <row r="122" spans="1:3" x14ac:dyDescent="0.25">
      <c r="A122">
        <v>119</v>
      </c>
      <c r="B122" t="s">
        <v>578</v>
      </c>
      <c r="C122" t="s">
        <v>577</v>
      </c>
    </row>
    <row r="123" spans="1:3" x14ac:dyDescent="0.25">
      <c r="A123">
        <v>120</v>
      </c>
      <c r="B123" t="s">
        <v>578</v>
      </c>
      <c r="C123" t="s">
        <v>577</v>
      </c>
    </row>
    <row r="124" spans="1:3" x14ac:dyDescent="0.25">
      <c r="A124">
        <v>121</v>
      </c>
      <c r="B124" t="s">
        <v>578</v>
      </c>
      <c r="C124" t="s">
        <v>577</v>
      </c>
    </row>
    <row r="125" spans="1:3" x14ac:dyDescent="0.25">
      <c r="A125">
        <v>122</v>
      </c>
      <c r="B125" t="s">
        <v>578</v>
      </c>
      <c r="C125" t="s">
        <v>577</v>
      </c>
    </row>
    <row r="126" spans="1:3" x14ac:dyDescent="0.25">
      <c r="A126">
        <v>123</v>
      </c>
      <c r="B126" t="s">
        <v>578</v>
      </c>
      <c r="C126" t="s">
        <v>577</v>
      </c>
    </row>
    <row r="127" spans="1:3" x14ac:dyDescent="0.25">
      <c r="A127">
        <v>124</v>
      </c>
      <c r="B127" t="s">
        <v>578</v>
      </c>
      <c r="C127" t="s">
        <v>577</v>
      </c>
    </row>
    <row r="128" spans="1:3" x14ac:dyDescent="0.25">
      <c r="A128">
        <v>125</v>
      </c>
      <c r="B128" t="s">
        <v>578</v>
      </c>
      <c r="C128" t="s">
        <v>577</v>
      </c>
    </row>
    <row r="129" spans="1:3" x14ac:dyDescent="0.25">
      <c r="A129">
        <v>126</v>
      </c>
      <c r="B129" t="s">
        <v>578</v>
      </c>
      <c r="C129" t="s">
        <v>577</v>
      </c>
    </row>
    <row r="130" spans="1:3" x14ac:dyDescent="0.25">
      <c r="A130">
        <v>127</v>
      </c>
      <c r="B130" t="s">
        <v>578</v>
      </c>
      <c r="C130" t="s">
        <v>577</v>
      </c>
    </row>
    <row r="131" spans="1:3" x14ac:dyDescent="0.25">
      <c r="A131">
        <v>128</v>
      </c>
      <c r="B131" t="s">
        <v>578</v>
      </c>
      <c r="C131" t="s">
        <v>577</v>
      </c>
    </row>
    <row r="132" spans="1:3" x14ac:dyDescent="0.25">
      <c r="A132">
        <v>129</v>
      </c>
      <c r="B132" t="s">
        <v>578</v>
      </c>
      <c r="C132" t="s">
        <v>577</v>
      </c>
    </row>
    <row r="133" spans="1:3" x14ac:dyDescent="0.25">
      <c r="A133">
        <v>130</v>
      </c>
      <c r="B133" t="s">
        <v>578</v>
      </c>
      <c r="C133" t="s">
        <v>577</v>
      </c>
    </row>
    <row r="134" spans="1:3" x14ac:dyDescent="0.25">
      <c r="A134">
        <v>131</v>
      </c>
      <c r="B134" t="s">
        <v>578</v>
      </c>
      <c r="C134" t="s">
        <v>577</v>
      </c>
    </row>
    <row r="135" spans="1:3" x14ac:dyDescent="0.25">
      <c r="A135">
        <v>132</v>
      </c>
      <c r="B135" t="s">
        <v>578</v>
      </c>
      <c r="C135" t="s">
        <v>577</v>
      </c>
    </row>
    <row r="136" spans="1:3" x14ac:dyDescent="0.25">
      <c r="A136">
        <v>133</v>
      </c>
      <c r="B136" t="s">
        <v>578</v>
      </c>
      <c r="C136" t="s">
        <v>577</v>
      </c>
    </row>
    <row r="137" spans="1:3" x14ac:dyDescent="0.25">
      <c r="A137">
        <v>134</v>
      </c>
      <c r="B137" t="s">
        <v>578</v>
      </c>
      <c r="C137" t="s">
        <v>577</v>
      </c>
    </row>
    <row r="138" spans="1:3" x14ac:dyDescent="0.25">
      <c r="A138">
        <v>135</v>
      </c>
      <c r="B138" t="s">
        <v>578</v>
      </c>
      <c r="C138" t="s">
        <v>577</v>
      </c>
    </row>
    <row r="139" spans="1:3" x14ac:dyDescent="0.25">
      <c r="A139">
        <v>136</v>
      </c>
      <c r="B139" t="s">
        <v>578</v>
      </c>
      <c r="C139" t="s">
        <v>577</v>
      </c>
    </row>
    <row r="140" spans="1:3" x14ac:dyDescent="0.25">
      <c r="A140">
        <v>137</v>
      </c>
      <c r="B140" t="s">
        <v>578</v>
      </c>
      <c r="C140" t="s">
        <v>577</v>
      </c>
    </row>
    <row r="141" spans="1:3" x14ac:dyDescent="0.25">
      <c r="A141">
        <v>138</v>
      </c>
      <c r="B141" t="s">
        <v>578</v>
      </c>
      <c r="C141" t="s">
        <v>577</v>
      </c>
    </row>
    <row r="142" spans="1:3" x14ac:dyDescent="0.25">
      <c r="A142">
        <v>139</v>
      </c>
      <c r="B142" t="s">
        <v>578</v>
      </c>
      <c r="C142" t="s">
        <v>577</v>
      </c>
    </row>
    <row r="143" spans="1:3" x14ac:dyDescent="0.25">
      <c r="A143">
        <v>140</v>
      </c>
      <c r="B143" t="s">
        <v>578</v>
      </c>
      <c r="C143" t="s">
        <v>577</v>
      </c>
    </row>
    <row r="144" spans="1:3" x14ac:dyDescent="0.25">
      <c r="A144">
        <v>141</v>
      </c>
      <c r="B144" t="s">
        <v>578</v>
      </c>
      <c r="C144" t="s">
        <v>577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44"/>
  <sheetViews>
    <sheetView topLeftCell="A132" workbookViewId="0">
      <selection activeCell="A141" sqref="A141:F144"/>
    </sheetView>
  </sheetViews>
  <sheetFormatPr baseColWidth="10" defaultColWidth="9.140625" defaultRowHeight="15" x14ac:dyDescent="0.25"/>
  <cols>
    <col min="1" max="1" width="5.570312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110</v>
      </c>
      <c r="C2" t="s">
        <v>111</v>
      </c>
      <c r="D2" t="s">
        <v>112</v>
      </c>
      <c r="E2" t="s">
        <v>113</v>
      </c>
      <c r="F2" t="s">
        <v>114</v>
      </c>
    </row>
    <row r="3" spans="1:6" x14ac:dyDescent="0.25">
      <c r="A3" s="1" t="s">
        <v>100</v>
      </c>
      <c r="B3" s="1" t="s">
        <v>115</v>
      </c>
      <c r="C3" s="1" t="s">
        <v>116</v>
      </c>
      <c r="D3" s="1" t="s">
        <v>117</v>
      </c>
      <c r="E3" s="1" t="s">
        <v>118</v>
      </c>
      <c r="F3" s="1" t="s">
        <v>119</v>
      </c>
    </row>
    <row r="4" spans="1:6" x14ac:dyDescent="0.25">
      <c r="A4">
        <v>1</v>
      </c>
      <c r="B4" t="s">
        <v>578</v>
      </c>
      <c r="C4">
        <v>0</v>
      </c>
      <c r="D4">
        <v>0</v>
      </c>
      <c r="E4" t="s">
        <v>578</v>
      </c>
      <c r="F4" t="s">
        <v>577</v>
      </c>
    </row>
    <row r="5" spans="1:6" x14ac:dyDescent="0.25">
      <c r="A5">
        <v>2</v>
      </c>
      <c r="B5" t="s">
        <v>578</v>
      </c>
      <c r="C5">
        <v>0</v>
      </c>
      <c r="D5">
        <v>0</v>
      </c>
      <c r="E5" t="s">
        <v>578</v>
      </c>
      <c r="F5" t="s">
        <v>577</v>
      </c>
    </row>
    <row r="6" spans="1:6" x14ac:dyDescent="0.25">
      <c r="A6">
        <v>3</v>
      </c>
      <c r="B6" t="s">
        <v>578</v>
      </c>
      <c r="C6">
        <v>0</v>
      </c>
      <c r="D6">
        <v>0</v>
      </c>
      <c r="E6" t="s">
        <v>578</v>
      </c>
      <c r="F6" t="s">
        <v>577</v>
      </c>
    </row>
    <row r="7" spans="1:6" x14ac:dyDescent="0.25">
      <c r="A7">
        <v>4</v>
      </c>
      <c r="B7" t="s">
        <v>578</v>
      </c>
      <c r="C7">
        <v>0</v>
      </c>
      <c r="D7">
        <v>0</v>
      </c>
      <c r="E7" t="s">
        <v>578</v>
      </c>
      <c r="F7" t="s">
        <v>577</v>
      </c>
    </row>
    <row r="8" spans="1:6" x14ac:dyDescent="0.25">
      <c r="A8">
        <v>5</v>
      </c>
      <c r="B8" t="s">
        <v>578</v>
      </c>
      <c r="C8">
        <v>0</v>
      </c>
      <c r="D8">
        <v>0</v>
      </c>
      <c r="E8" t="s">
        <v>578</v>
      </c>
      <c r="F8" t="s">
        <v>577</v>
      </c>
    </row>
    <row r="9" spans="1:6" x14ac:dyDescent="0.25">
      <c r="A9">
        <v>6</v>
      </c>
      <c r="B9" t="s">
        <v>578</v>
      </c>
      <c r="C9">
        <v>0</v>
      </c>
      <c r="D9">
        <v>0</v>
      </c>
      <c r="E9" t="s">
        <v>578</v>
      </c>
      <c r="F9" t="s">
        <v>577</v>
      </c>
    </row>
    <row r="10" spans="1:6" x14ac:dyDescent="0.25">
      <c r="A10">
        <v>7</v>
      </c>
      <c r="B10" t="s">
        <v>578</v>
      </c>
      <c r="C10">
        <v>0</v>
      </c>
      <c r="D10">
        <v>0</v>
      </c>
      <c r="E10" t="s">
        <v>578</v>
      </c>
      <c r="F10" t="s">
        <v>577</v>
      </c>
    </row>
    <row r="11" spans="1:6" x14ac:dyDescent="0.25">
      <c r="A11">
        <v>8</v>
      </c>
      <c r="B11" t="s">
        <v>578</v>
      </c>
      <c r="C11">
        <v>0</v>
      </c>
      <c r="D11">
        <v>0</v>
      </c>
      <c r="E11" t="s">
        <v>578</v>
      </c>
      <c r="F11" t="s">
        <v>577</v>
      </c>
    </row>
    <row r="12" spans="1:6" x14ac:dyDescent="0.25">
      <c r="A12">
        <v>9</v>
      </c>
      <c r="B12" t="s">
        <v>578</v>
      </c>
      <c r="C12">
        <v>0</v>
      </c>
      <c r="D12">
        <v>0</v>
      </c>
      <c r="E12" t="s">
        <v>578</v>
      </c>
      <c r="F12" t="s">
        <v>577</v>
      </c>
    </row>
    <row r="13" spans="1:6" x14ac:dyDescent="0.25">
      <c r="A13">
        <v>10</v>
      </c>
      <c r="B13" t="s">
        <v>578</v>
      </c>
      <c r="C13">
        <v>0</v>
      </c>
      <c r="D13">
        <v>0</v>
      </c>
      <c r="E13" t="s">
        <v>578</v>
      </c>
      <c r="F13" t="s">
        <v>577</v>
      </c>
    </row>
    <row r="14" spans="1:6" x14ac:dyDescent="0.25">
      <c r="A14">
        <v>11</v>
      </c>
      <c r="B14" t="s">
        <v>578</v>
      </c>
      <c r="C14">
        <v>0</v>
      </c>
      <c r="D14">
        <v>0</v>
      </c>
      <c r="E14" t="s">
        <v>578</v>
      </c>
      <c r="F14" t="s">
        <v>577</v>
      </c>
    </row>
    <row r="15" spans="1:6" x14ac:dyDescent="0.25">
      <c r="A15">
        <v>12</v>
      </c>
      <c r="B15" t="s">
        <v>578</v>
      </c>
      <c r="C15">
        <v>0</v>
      </c>
      <c r="D15">
        <v>0</v>
      </c>
      <c r="E15" t="s">
        <v>578</v>
      </c>
      <c r="F15" t="s">
        <v>577</v>
      </c>
    </row>
    <row r="16" spans="1:6" x14ac:dyDescent="0.25">
      <c r="A16">
        <v>13</v>
      </c>
      <c r="B16" t="s">
        <v>578</v>
      </c>
      <c r="C16">
        <v>0</v>
      </c>
      <c r="D16">
        <v>0</v>
      </c>
      <c r="E16" t="s">
        <v>578</v>
      </c>
      <c r="F16" t="s">
        <v>577</v>
      </c>
    </row>
    <row r="17" spans="1:6" x14ac:dyDescent="0.25">
      <c r="A17">
        <v>14</v>
      </c>
      <c r="B17" t="s">
        <v>578</v>
      </c>
      <c r="C17">
        <v>0</v>
      </c>
      <c r="D17">
        <v>0</v>
      </c>
      <c r="E17" t="s">
        <v>578</v>
      </c>
      <c r="F17" t="s">
        <v>577</v>
      </c>
    </row>
    <row r="18" spans="1:6" x14ac:dyDescent="0.25">
      <c r="A18">
        <v>15</v>
      </c>
      <c r="B18" t="s">
        <v>578</v>
      </c>
      <c r="C18">
        <v>0</v>
      </c>
      <c r="D18">
        <v>0</v>
      </c>
      <c r="E18" t="s">
        <v>578</v>
      </c>
      <c r="F18" t="s">
        <v>577</v>
      </c>
    </row>
    <row r="19" spans="1:6" x14ac:dyDescent="0.25">
      <c r="A19">
        <v>16</v>
      </c>
      <c r="B19" t="s">
        <v>578</v>
      </c>
      <c r="C19">
        <v>0</v>
      </c>
      <c r="D19">
        <v>0</v>
      </c>
      <c r="E19" t="s">
        <v>578</v>
      </c>
      <c r="F19" t="s">
        <v>577</v>
      </c>
    </row>
    <row r="20" spans="1:6" x14ac:dyDescent="0.25">
      <c r="A20">
        <v>17</v>
      </c>
      <c r="B20" t="s">
        <v>578</v>
      </c>
      <c r="C20">
        <v>0</v>
      </c>
      <c r="D20">
        <v>0</v>
      </c>
      <c r="E20" t="s">
        <v>578</v>
      </c>
      <c r="F20" t="s">
        <v>577</v>
      </c>
    </row>
    <row r="21" spans="1:6" x14ac:dyDescent="0.25">
      <c r="A21">
        <v>18</v>
      </c>
      <c r="B21" t="s">
        <v>578</v>
      </c>
      <c r="C21">
        <v>0</v>
      </c>
      <c r="D21">
        <v>0</v>
      </c>
      <c r="E21" t="s">
        <v>578</v>
      </c>
      <c r="F21" t="s">
        <v>577</v>
      </c>
    </row>
    <row r="22" spans="1:6" x14ac:dyDescent="0.25">
      <c r="A22">
        <v>19</v>
      </c>
      <c r="B22" t="s">
        <v>578</v>
      </c>
      <c r="C22">
        <v>0</v>
      </c>
      <c r="D22">
        <v>0</v>
      </c>
      <c r="E22" t="s">
        <v>578</v>
      </c>
      <c r="F22" t="s">
        <v>577</v>
      </c>
    </row>
    <row r="23" spans="1:6" x14ac:dyDescent="0.25">
      <c r="A23">
        <v>20</v>
      </c>
      <c r="B23" t="s">
        <v>578</v>
      </c>
      <c r="C23">
        <v>0</v>
      </c>
      <c r="D23">
        <v>0</v>
      </c>
      <c r="E23" t="s">
        <v>578</v>
      </c>
      <c r="F23" t="s">
        <v>577</v>
      </c>
    </row>
    <row r="24" spans="1:6" x14ac:dyDescent="0.25">
      <c r="A24">
        <v>21</v>
      </c>
      <c r="B24" t="s">
        <v>578</v>
      </c>
      <c r="C24">
        <v>0</v>
      </c>
      <c r="D24">
        <v>0</v>
      </c>
      <c r="E24" t="s">
        <v>578</v>
      </c>
      <c r="F24" t="s">
        <v>577</v>
      </c>
    </row>
    <row r="25" spans="1:6" x14ac:dyDescent="0.25">
      <c r="A25">
        <v>22</v>
      </c>
      <c r="B25" t="s">
        <v>578</v>
      </c>
      <c r="C25">
        <v>0</v>
      </c>
      <c r="D25">
        <v>0</v>
      </c>
      <c r="E25" t="s">
        <v>578</v>
      </c>
      <c r="F25" t="s">
        <v>577</v>
      </c>
    </row>
    <row r="26" spans="1:6" x14ac:dyDescent="0.25">
      <c r="A26">
        <v>23</v>
      </c>
      <c r="B26" t="s">
        <v>578</v>
      </c>
      <c r="C26">
        <v>0</v>
      </c>
      <c r="D26">
        <v>0</v>
      </c>
      <c r="E26" t="s">
        <v>578</v>
      </c>
      <c r="F26" t="s">
        <v>577</v>
      </c>
    </row>
    <row r="27" spans="1:6" x14ac:dyDescent="0.25">
      <c r="A27">
        <v>24</v>
      </c>
      <c r="B27" t="s">
        <v>578</v>
      </c>
      <c r="C27">
        <v>0</v>
      </c>
      <c r="D27">
        <v>0</v>
      </c>
      <c r="E27" t="s">
        <v>578</v>
      </c>
      <c r="F27" t="s">
        <v>577</v>
      </c>
    </row>
    <row r="28" spans="1:6" x14ac:dyDescent="0.25">
      <c r="A28">
        <v>25</v>
      </c>
      <c r="B28" t="s">
        <v>578</v>
      </c>
      <c r="C28">
        <v>0</v>
      </c>
      <c r="D28">
        <v>0</v>
      </c>
      <c r="E28" t="s">
        <v>578</v>
      </c>
      <c r="F28" t="s">
        <v>577</v>
      </c>
    </row>
    <row r="29" spans="1:6" x14ac:dyDescent="0.25">
      <c r="A29">
        <v>26</v>
      </c>
      <c r="B29" t="s">
        <v>578</v>
      </c>
      <c r="C29">
        <v>0</v>
      </c>
      <c r="D29">
        <v>0</v>
      </c>
      <c r="E29" t="s">
        <v>578</v>
      </c>
      <c r="F29" t="s">
        <v>577</v>
      </c>
    </row>
    <row r="30" spans="1:6" x14ac:dyDescent="0.25">
      <c r="A30">
        <v>27</v>
      </c>
      <c r="B30" t="s">
        <v>578</v>
      </c>
      <c r="C30">
        <v>0</v>
      </c>
      <c r="D30">
        <v>0</v>
      </c>
      <c r="E30" t="s">
        <v>578</v>
      </c>
      <c r="F30" t="s">
        <v>577</v>
      </c>
    </row>
    <row r="31" spans="1:6" x14ac:dyDescent="0.25">
      <c r="A31">
        <v>28</v>
      </c>
      <c r="B31" t="s">
        <v>578</v>
      </c>
      <c r="C31">
        <v>0</v>
      </c>
      <c r="D31">
        <v>0</v>
      </c>
      <c r="E31" t="s">
        <v>578</v>
      </c>
      <c r="F31" t="s">
        <v>577</v>
      </c>
    </row>
    <row r="32" spans="1:6" x14ac:dyDescent="0.25">
      <c r="A32">
        <v>29</v>
      </c>
      <c r="B32" t="s">
        <v>578</v>
      </c>
      <c r="C32">
        <v>0</v>
      </c>
      <c r="D32">
        <v>0</v>
      </c>
      <c r="E32" t="s">
        <v>578</v>
      </c>
      <c r="F32" t="s">
        <v>577</v>
      </c>
    </row>
    <row r="33" spans="1:6" x14ac:dyDescent="0.25">
      <c r="A33">
        <v>30</v>
      </c>
      <c r="B33" t="s">
        <v>578</v>
      </c>
      <c r="C33">
        <v>0</v>
      </c>
      <c r="D33">
        <v>0</v>
      </c>
      <c r="E33" t="s">
        <v>578</v>
      </c>
      <c r="F33" t="s">
        <v>577</v>
      </c>
    </row>
    <row r="34" spans="1:6" x14ac:dyDescent="0.25">
      <c r="A34">
        <v>31</v>
      </c>
      <c r="B34" t="s">
        <v>578</v>
      </c>
      <c r="C34">
        <v>0</v>
      </c>
      <c r="D34">
        <v>0</v>
      </c>
      <c r="E34" t="s">
        <v>578</v>
      </c>
      <c r="F34" t="s">
        <v>577</v>
      </c>
    </row>
    <row r="35" spans="1:6" x14ac:dyDescent="0.25">
      <c r="A35">
        <v>32</v>
      </c>
      <c r="B35" t="s">
        <v>578</v>
      </c>
      <c r="C35">
        <v>0</v>
      </c>
      <c r="D35">
        <v>0</v>
      </c>
      <c r="E35" t="s">
        <v>578</v>
      </c>
      <c r="F35" t="s">
        <v>577</v>
      </c>
    </row>
    <row r="36" spans="1:6" x14ac:dyDescent="0.25">
      <c r="A36">
        <v>33</v>
      </c>
      <c r="B36" t="s">
        <v>578</v>
      </c>
      <c r="C36">
        <v>0</v>
      </c>
      <c r="D36">
        <v>0</v>
      </c>
      <c r="E36" t="s">
        <v>578</v>
      </c>
      <c r="F36" t="s">
        <v>577</v>
      </c>
    </row>
    <row r="37" spans="1:6" x14ac:dyDescent="0.25">
      <c r="A37">
        <v>34</v>
      </c>
      <c r="B37" t="s">
        <v>578</v>
      </c>
      <c r="C37">
        <v>0</v>
      </c>
      <c r="D37">
        <v>0</v>
      </c>
      <c r="E37" t="s">
        <v>578</v>
      </c>
      <c r="F37" t="s">
        <v>577</v>
      </c>
    </row>
    <row r="38" spans="1:6" x14ac:dyDescent="0.25">
      <c r="A38">
        <v>35</v>
      </c>
      <c r="B38" t="s">
        <v>578</v>
      </c>
      <c r="C38">
        <v>0</v>
      </c>
      <c r="D38">
        <v>0</v>
      </c>
      <c r="E38" t="s">
        <v>578</v>
      </c>
      <c r="F38" t="s">
        <v>577</v>
      </c>
    </row>
    <row r="39" spans="1:6" x14ac:dyDescent="0.25">
      <c r="A39">
        <v>36</v>
      </c>
      <c r="B39" t="s">
        <v>578</v>
      </c>
      <c r="C39">
        <v>0</v>
      </c>
      <c r="D39">
        <v>0</v>
      </c>
      <c r="E39" t="s">
        <v>578</v>
      </c>
      <c r="F39" t="s">
        <v>577</v>
      </c>
    </row>
    <row r="40" spans="1:6" x14ac:dyDescent="0.25">
      <c r="A40">
        <v>37</v>
      </c>
      <c r="B40" t="s">
        <v>578</v>
      </c>
      <c r="C40">
        <v>0</v>
      </c>
      <c r="D40">
        <v>0</v>
      </c>
      <c r="E40" t="s">
        <v>578</v>
      </c>
      <c r="F40" t="s">
        <v>577</v>
      </c>
    </row>
    <row r="41" spans="1:6" x14ac:dyDescent="0.25">
      <c r="A41">
        <v>38</v>
      </c>
      <c r="B41" t="s">
        <v>578</v>
      </c>
      <c r="C41">
        <v>0</v>
      </c>
      <c r="D41">
        <v>0</v>
      </c>
      <c r="E41" t="s">
        <v>578</v>
      </c>
      <c r="F41" t="s">
        <v>577</v>
      </c>
    </row>
    <row r="42" spans="1:6" x14ac:dyDescent="0.25">
      <c r="A42">
        <v>39</v>
      </c>
      <c r="B42" t="s">
        <v>578</v>
      </c>
      <c r="C42">
        <v>0</v>
      </c>
      <c r="D42">
        <v>0</v>
      </c>
      <c r="E42" t="s">
        <v>578</v>
      </c>
      <c r="F42" t="s">
        <v>577</v>
      </c>
    </row>
    <row r="43" spans="1:6" x14ac:dyDescent="0.25">
      <c r="A43">
        <v>40</v>
      </c>
      <c r="B43" t="s">
        <v>578</v>
      </c>
      <c r="C43">
        <v>0</v>
      </c>
      <c r="D43">
        <v>0</v>
      </c>
      <c r="E43" t="s">
        <v>578</v>
      </c>
      <c r="F43" t="s">
        <v>577</v>
      </c>
    </row>
    <row r="44" spans="1:6" x14ac:dyDescent="0.25">
      <c r="A44">
        <v>41</v>
      </c>
      <c r="B44" t="s">
        <v>578</v>
      </c>
      <c r="C44">
        <v>0</v>
      </c>
      <c r="D44">
        <v>0</v>
      </c>
      <c r="E44" t="s">
        <v>578</v>
      </c>
      <c r="F44" t="s">
        <v>577</v>
      </c>
    </row>
    <row r="45" spans="1:6" x14ac:dyDescent="0.25">
      <c r="A45">
        <v>42</v>
      </c>
      <c r="B45" t="s">
        <v>578</v>
      </c>
      <c r="C45">
        <v>0</v>
      </c>
      <c r="D45">
        <v>0</v>
      </c>
      <c r="E45" t="s">
        <v>578</v>
      </c>
      <c r="F45" t="s">
        <v>577</v>
      </c>
    </row>
    <row r="46" spans="1:6" x14ac:dyDescent="0.25">
      <c r="A46">
        <v>43</v>
      </c>
      <c r="B46" t="s">
        <v>578</v>
      </c>
      <c r="C46">
        <v>0</v>
      </c>
      <c r="D46">
        <v>0</v>
      </c>
      <c r="E46" t="s">
        <v>578</v>
      </c>
      <c r="F46" t="s">
        <v>577</v>
      </c>
    </row>
    <row r="47" spans="1:6" x14ac:dyDescent="0.25">
      <c r="A47">
        <v>44</v>
      </c>
      <c r="B47" t="s">
        <v>578</v>
      </c>
      <c r="C47">
        <v>0</v>
      </c>
      <c r="D47">
        <v>0</v>
      </c>
      <c r="E47" t="s">
        <v>578</v>
      </c>
      <c r="F47" t="s">
        <v>577</v>
      </c>
    </row>
    <row r="48" spans="1:6" x14ac:dyDescent="0.25">
      <c r="A48">
        <v>45</v>
      </c>
      <c r="B48" t="s">
        <v>578</v>
      </c>
      <c r="C48">
        <v>0</v>
      </c>
      <c r="D48">
        <v>0</v>
      </c>
      <c r="E48" t="s">
        <v>578</v>
      </c>
      <c r="F48" t="s">
        <v>577</v>
      </c>
    </row>
    <row r="49" spans="1:6" x14ac:dyDescent="0.25">
      <c r="A49">
        <v>46</v>
      </c>
      <c r="B49" t="s">
        <v>578</v>
      </c>
      <c r="C49">
        <v>0</v>
      </c>
      <c r="D49">
        <v>0</v>
      </c>
      <c r="E49" t="s">
        <v>578</v>
      </c>
      <c r="F49" t="s">
        <v>577</v>
      </c>
    </row>
    <row r="50" spans="1:6" x14ac:dyDescent="0.25">
      <c r="A50">
        <v>47</v>
      </c>
      <c r="B50" t="s">
        <v>578</v>
      </c>
      <c r="C50">
        <v>0</v>
      </c>
      <c r="D50">
        <v>0</v>
      </c>
      <c r="E50" t="s">
        <v>578</v>
      </c>
      <c r="F50" t="s">
        <v>577</v>
      </c>
    </row>
    <row r="51" spans="1:6" x14ac:dyDescent="0.25">
      <c r="A51">
        <v>48</v>
      </c>
      <c r="B51" t="s">
        <v>578</v>
      </c>
      <c r="C51">
        <v>0</v>
      </c>
      <c r="D51">
        <v>0</v>
      </c>
      <c r="E51" t="s">
        <v>578</v>
      </c>
      <c r="F51" t="s">
        <v>577</v>
      </c>
    </row>
    <row r="52" spans="1:6" x14ac:dyDescent="0.25">
      <c r="A52">
        <v>49</v>
      </c>
      <c r="B52" t="s">
        <v>578</v>
      </c>
      <c r="C52">
        <v>0</v>
      </c>
      <c r="D52">
        <v>0</v>
      </c>
      <c r="E52" t="s">
        <v>578</v>
      </c>
      <c r="F52" t="s">
        <v>577</v>
      </c>
    </row>
    <row r="53" spans="1:6" x14ac:dyDescent="0.25">
      <c r="A53">
        <v>50</v>
      </c>
      <c r="B53" t="s">
        <v>578</v>
      </c>
      <c r="C53">
        <v>0</v>
      </c>
      <c r="D53">
        <v>0</v>
      </c>
      <c r="E53" t="s">
        <v>578</v>
      </c>
      <c r="F53" t="s">
        <v>577</v>
      </c>
    </row>
    <row r="54" spans="1:6" x14ac:dyDescent="0.25">
      <c r="A54">
        <v>51</v>
      </c>
      <c r="B54" t="s">
        <v>578</v>
      </c>
      <c r="C54">
        <v>0</v>
      </c>
      <c r="D54">
        <v>0</v>
      </c>
      <c r="E54" t="s">
        <v>578</v>
      </c>
      <c r="F54" t="s">
        <v>577</v>
      </c>
    </row>
    <row r="55" spans="1:6" x14ac:dyDescent="0.25">
      <c r="A55">
        <v>52</v>
      </c>
      <c r="B55" t="s">
        <v>578</v>
      </c>
      <c r="C55">
        <v>0</v>
      </c>
      <c r="D55">
        <v>0</v>
      </c>
      <c r="E55" t="s">
        <v>578</v>
      </c>
      <c r="F55" t="s">
        <v>577</v>
      </c>
    </row>
    <row r="56" spans="1:6" x14ac:dyDescent="0.25">
      <c r="A56">
        <v>53</v>
      </c>
      <c r="B56" t="s">
        <v>578</v>
      </c>
      <c r="C56">
        <v>0</v>
      </c>
      <c r="D56">
        <v>0</v>
      </c>
      <c r="E56" t="s">
        <v>578</v>
      </c>
      <c r="F56" t="s">
        <v>577</v>
      </c>
    </row>
    <row r="57" spans="1:6" x14ac:dyDescent="0.25">
      <c r="A57">
        <v>54</v>
      </c>
      <c r="B57" t="s">
        <v>578</v>
      </c>
      <c r="C57">
        <v>0</v>
      </c>
      <c r="D57">
        <v>0</v>
      </c>
      <c r="E57" t="s">
        <v>578</v>
      </c>
      <c r="F57" t="s">
        <v>577</v>
      </c>
    </row>
    <row r="58" spans="1:6" x14ac:dyDescent="0.25">
      <c r="A58">
        <v>55</v>
      </c>
      <c r="B58" t="s">
        <v>578</v>
      </c>
      <c r="C58">
        <v>0</v>
      </c>
      <c r="D58">
        <v>0</v>
      </c>
      <c r="E58" t="s">
        <v>578</v>
      </c>
      <c r="F58" t="s">
        <v>577</v>
      </c>
    </row>
    <row r="59" spans="1:6" x14ac:dyDescent="0.25">
      <c r="A59">
        <v>56</v>
      </c>
      <c r="B59" t="s">
        <v>578</v>
      </c>
      <c r="C59">
        <v>0</v>
      </c>
      <c r="D59">
        <v>0</v>
      </c>
      <c r="E59" t="s">
        <v>578</v>
      </c>
      <c r="F59" t="s">
        <v>577</v>
      </c>
    </row>
    <row r="60" spans="1:6" x14ac:dyDescent="0.25">
      <c r="A60">
        <v>57</v>
      </c>
      <c r="B60" t="s">
        <v>578</v>
      </c>
      <c r="C60">
        <v>0</v>
      </c>
      <c r="D60">
        <v>0</v>
      </c>
      <c r="E60" t="s">
        <v>578</v>
      </c>
      <c r="F60" t="s">
        <v>577</v>
      </c>
    </row>
    <row r="61" spans="1:6" x14ac:dyDescent="0.25">
      <c r="A61">
        <v>58</v>
      </c>
      <c r="B61" t="s">
        <v>578</v>
      </c>
      <c r="C61">
        <v>0</v>
      </c>
      <c r="D61">
        <v>0</v>
      </c>
      <c r="E61" t="s">
        <v>578</v>
      </c>
      <c r="F61" t="s">
        <v>577</v>
      </c>
    </row>
    <row r="62" spans="1:6" x14ac:dyDescent="0.25">
      <c r="A62">
        <v>59</v>
      </c>
      <c r="B62" t="s">
        <v>578</v>
      </c>
      <c r="C62">
        <v>0</v>
      </c>
      <c r="D62">
        <v>0</v>
      </c>
      <c r="E62" t="s">
        <v>578</v>
      </c>
      <c r="F62" t="s">
        <v>577</v>
      </c>
    </row>
    <row r="63" spans="1:6" x14ac:dyDescent="0.25">
      <c r="A63">
        <v>60</v>
      </c>
      <c r="B63" t="s">
        <v>578</v>
      </c>
      <c r="C63">
        <v>0</v>
      </c>
      <c r="D63">
        <v>0</v>
      </c>
      <c r="E63" t="s">
        <v>578</v>
      </c>
      <c r="F63" t="s">
        <v>577</v>
      </c>
    </row>
    <row r="64" spans="1:6" x14ac:dyDescent="0.25">
      <c r="A64">
        <v>61</v>
      </c>
      <c r="B64" t="s">
        <v>578</v>
      </c>
      <c r="C64">
        <v>0</v>
      </c>
      <c r="D64">
        <v>0</v>
      </c>
      <c r="E64" t="s">
        <v>578</v>
      </c>
      <c r="F64" t="s">
        <v>577</v>
      </c>
    </row>
    <row r="65" spans="1:6" x14ac:dyDescent="0.25">
      <c r="A65">
        <v>62</v>
      </c>
      <c r="B65" t="s">
        <v>578</v>
      </c>
      <c r="C65">
        <v>0</v>
      </c>
      <c r="D65">
        <v>0</v>
      </c>
      <c r="E65" t="s">
        <v>578</v>
      </c>
      <c r="F65" t="s">
        <v>577</v>
      </c>
    </row>
    <row r="66" spans="1:6" x14ac:dyDescent="0.25">
      <c r="A66">
        <v>63</v>
      </c>
      <c r="B66" t="s">
        <v>578</v>
      </c>
      <c r="C66">
        <v>0</v>
      </c>
      <c r="D66">
        <v>0</v>
      </c>
      <c r="E66" t="s">
        <v>578</v>
      </c>
      <c r="F66" t="s">
        <v>577</v>
      </c>
    </row>
    <row r="67" spans="1:6" x14ac:dyDescent="0.25">
      <c r="A67">
        <v>64</v>
      </c>
      <c r="B67" t="s">
        <v>578</v>
      </c>
      <c r="C67">
        <v>0</v>
      </c>
      <c r="D67">
        <v>0</v>
      </c>
      <c r="E67" t="s">
        <v>578</v>
      </c>
      <c r="F67" t="s">
        <v>577</v>
      </c>
    </row>
    <row r="68" spans="1:6" x14ac:dyDescent="0.25">
      <c r="A68">
        <v>65</v>
      </c>
      <c r="B68" t="s">
        <v>578</v>
      </c>
      <c r="C68">
        <v>0</v>
      </c>
      <c r="D68">
        <v>0</v>
      </c>
      <c r="E68" t="s">
        <v>578</v>
      </c>
      <c r="F68" t="s">
        <v>577</v>
      </c>
    </row>
    <row r="69" spans="1:6" x14ac:dyDescent="0.25">
      <c r="A69">
        <v>66</v>
      </c>
      <c r="B69" t="s">
        <v>578</v>
      </c>
      <c r="C69">
        <v>0</v>
      </c>
      <c r="D69">
        <v>0</v>
      </c>
      <c r="E69" t="s">
        <v>578</v>
      </c>
      <c r="F69" t="s">
        <v>577</v>
      </c>
    </row>
    <row r="70" spans="1:6" x14ac:dyDescent="0.25">
      <c r="A70">
        <v>67</v>
      </c>
      <c r="B70" t="s">
        <v>578</v>
      </c>
      <c r="C70">
        <v>0</v>
      </c>
      <c r="D70">
        <v>0</v>
      </c>
      <c r="E70" t="s">
        <v>578</v>
      </c>
      <c r="F70" t="s">
        <v>577</v>
      </c>
    </row>
    <row r="71" spans="1:6" x14ac:dyDescent="0.25">
      <c r="A71">
        <v>68</v>
      </c>
      <c r="B71" t="s">
        <v>578</v>
      </c>
      <c r="C71">
        <v>0</v>
      </c>
      <c r="D71">
        <v>0</v>
      </c>
      <c r="E71" t="s">
        <v>578</v>
      </c>
      <c r="F71" t="s">
        <v>577</v>
      </c>
    </row>
    <row r="72" spans="1:6" x14ac:dyDescent="0.25">
      <c r="A72">
        <v>69</v>
      </c>
      <c r="B72" t="s">
        <v>578</v>
      </c>
      <c r="C72">
        <v>0</v>
      </c>
      <c r="D72">
        <v>0</v>
      </c>
      <c r="E72" t="s">
        <v>578</v>
      </c>
      <c r="F72" t="s">
        <v>577</v>
      </c>
    </row>
    <row r="73" spans="1:6" x14ac:dyDescent="0.25">
      <c r="A73">
        <v>70</v>
      </c>
      <c r="B73" t="s">
        <v>578</v>
      </c>
      <c r="C73">
        <v>0</v>
      </c>
      <c r="D73">
        <v>0</v>
      </c>
      <c r="E73" t="s">
        <v>578</v>
      </c>
      <c r="F73" t="s">
        <v>577</v>
      </c>
    </row>
    <row r="74" spans="1:6" x14ac:dyDescent="0.25">
      <c r="A74">
        <v>71</v>
      </c>
      <c r="B74" t="s">
        <v>578</v>
      </c>
      <c r="C74">
        <v>0</v>
      </c>
      <c r="D74">
        <v>0</v>
      </c>
      <c r="E74" t="s">
        <v>578</v>
      </c>
      <c r="F74" t="s">
        <v>577</v>
      </c>
    </row>
    <row r="75" spans="1:6" x14ac:dyDescent="0.25">
      <c r="A75">
        <v>72</v>
      </c>
      <c r="B75" t="s">
        <v>578</v>
      </c>
      <c r="C75">
        <v>0</v>
      </c>
      <c r="D75">
        <v>0</v>
      </c>
      <c r="E75" t="s">
        <v>578</v>
      </c>
      <c r="F75" t="s">
        <v>577</v>
      </c>
    </row>
    <row r="76" spans="1:6" x14ac:dyDescent="0.25">
      <c r="A76">
        <v>73</v>
      </c>
      <c r="B76" t="s">
        <v>578</v>
      </c>
      <c r="C76">
        <v>0</v>
      </c>
      <c r="D76">
        <v>0</v>
      </c>
      <c r="E76" t="s">
        <v>578</v>
      </c>
      <c r="F76" t="s">
        <v>577</v>
      </c>
    </row>
    <row r="77" spans="1:6" x14ac:dyDescent="0.25">
      <c r="A77">
        <v>74</v>
      </c>
      <c r="B77" t="s">
        <v>578</v>
      </c>
      <c r="C77">
        <v>0</v>
      </c>
      <c r="D77">
        <v>0</v>
      </c>
      <c r="E77" t="s">
        <v>578</v>
      </c>
      <c r="F77" t="s">
        <v>577</v>
      </c>
    </row>
    <row r="78" spans="1:6" x14ac:dyDescent="0.25">
      <c r="A78">
        <v>75</v>
      </c>
      <c r="B78" t="s">
        <v>578</v>
      </c>
      <c r="C78">
        <v>0</v>
      </c>
      <c r="D78">
        <v>0</v>
      </c>
      <c r="E78" t="s">
        <v>578</v>
      </c>
      <c r="F78" t="s">
        <v>577</v>
      </c>
    </row>
    <row r="79" spans="1:6" x14ac:dyDescent="0.25">
      <c r="A79">
        <v>76</v>
      </c>
      <c r="B79" t="s">
        <v>578</v>
      </c>
      <c r="C79">
        <v>0</v>
      </c>
      <c r="D79">
        <v>0</v>
      </c>
      <c r="E79" t="s">
        <v>578</v>
      </c>
      <c r="F79" t="s">
        <v>577</v>
      </c>
    </row>
    <row r="80" spans="1:6" x14ac:dyDescent="0.25">
      <c r="A80">
        <v>77</v>
      </c>
      <c r="B80" t="s">
        <v>578</v>
      </c>
      <c r="C80">
        <v>0</v>
      </c>
      <c r="D80">
        <v>0</v>
      </c>
      <c r="E80" t="s">
        <v>578</v>
      </c>
      <c r="F80" t="s">
        <v>577</v>
      </c>
    </row>
    <row r="81" spans="1:6" x14ac:dyDescent="0.25">
      <c r="A81">
        <v>78</v>
      </c>
      <c r="B81" t="s">
        <v>578</v>
      </c>
      <c r="C81">
        <v>0</v>
      </c>
      <c r="D81">
        <v>0</v>
      </c>
      <c r="E81" t="s">
        <v>578</v>
      </c>
      <c r="F81" t="s">
        <v>577</v>
      </c>
    </row>
    <row r="82" spans="1:6" x14ac:dyDescent="0.25">
      <c r="A82">
        <v>79</v>
      </c>
      <c r="B82" t="s">
        <v>578</v>
      </c>
      <c r="C82">
        <v>0</v>
      </c>
      <c r="D82">
        <v>0</v>
      </c>
      <c r="E82" t="s">
        <v>578</v>
      </c>
      <c r="F82" t="s">
        <v>577</v>
      </c>
    </row>
    <row r="83" spans="1:6" x14ac:dyDescent="0.25">
      <c r="A83">
        <v>80</v>
      </c>
      <c r="B83" t="s">
        <v>578</v>
      </c>
      <c r="C83">
        <v>0</v>
      </c>
      <c r="D83">
        <v>0</v>
      </c>
      <c r="E83" t="s">
        <v>578</v>
      </c>
      <c r="F83" t="s">
        <v>577</v>
      </c>
    </row>
    <row r="84" spans="1:6" x14ac:dyDescent="0.25">
      <c r="A84">
        <v>81</v>
      </c>
      <c r="B84" t="s">
        <v>578</v>
      </c>
      <c r="C84">
        <v>0</v>
      </c>
      <c r="D84">
        <v>0</v>
      </c>
      <c r="E84" t="s">
        <v>578</v>
      </c>
      <c r="F84" t="s">
        <v>577</v>
      </c>
    </row>
    <row r="85" spans="1:6" x14ac:dyDescent="0.25">
      <c r="A85">
        <v>82</v>
      </c>
      <c r="B85" t="s">
        <v>578</v>
      </c>
      <c r="C85">
        <v>0</v>
      </c>
      <c r="D85">
        <v>0</v>
      </c>
      <c r="E85" t="s">
        <v>578</v>
      </c>
      <c r="F85" t="s">
        <v>577</v>
      </c>
    </row>
    <row r="86" spans="1:6" x14ac:dyDescent="0.25">
      <c r="A86">
        <v>83</v>
      </c>
      <c r="B86" t="s">
        <v>578</v>
      </c>
      <c r="C86">
        <v>0</v>
      </c>
      <c r="D86">
        <v>0</v>
      </c>
      <c r="E86" t="s">
        <v>578</v>
      </c>
      <c r="F86" t="s">
        <v>577</v>
      </c>
    </row>
    <row r="87" spans="1:6" x14ac:dyDescent="0.25">
      <c r="A87">
        <v>84</v>
      </c>
      <c r="B87" t="s">
        <v>578</v>
      </c>
      <c r="C87">
        <v>0</v>
      </c>
      <c r="D87">
        <v>0</v>
      </c>
      <c r="E87" t="s">
        <v>578</v>
      </c>
      <c r="F87" t="s">
        <v>577</v>
      </c>
    </row>
    <row r="88" spans="1:6" x14ac:dyDescent="0.25">
      <c r="A88">
        <v>85</v>
      </c>
      <c r="B88" t="s">
        <v>578</v>
      </c>
      <c r="C88">
        <v>0</v>
      </c>
      <c r="D88">
        <v>0</v>
      </c>
      <c r="E88" t="s">
        <v>578</v>
      </c>
      <c r="F88" t="s">
        <v>577</v>
      </c>
    </row>
    <row r="89" spans="1:6" x14ac:dyDescent="0.25">
      <c r="A89">
        <v>86</v>
      </c>
      <c r="B89" t="s">
        <v>578</v>
      </c>
      <c r="C89">
        <v>0</v>
      </c>
      <c r="D89">
        <v>0</v>
      </c>
      <c r="E89" t="s">
        <v>578</v>
      </c>
      <c r="F89" t="s">
        <v>577</v>
      </c>
    </row>
    <row r="90" spans="1:6" x14ac:dyDescent="0.25">
      <c r="A90">
        <v>87</v>
      </c>
      <c r="B90" t="s">
        <v>578</v>
      </c>
      <c r="C90">
        <v>0</v>
      </c>
      <c r="D90">
        <v>0</v>
      </c>
      <c r="E90" t="s">
        <v>578</v>
      </c>
      <c r="F90" t="s">
        <v>577</v>
      </c>
    </row>
    <row r="91" spans="1:6" x14ac:dyDescent="0.25">
      <c r="A91">
        <v>88</v>
      </c>
      <c r="B91" t="s">
        <v>578</v>
      </c>
      <c r="C91">
        <v>0</v>
      </c>
      <c r="D91">
        <v>0</v>
      </c>
      <c r="E91" t="s">
        <v>578</v>
      </c>
      <c r="F91" t="s">
        <v>577</v>
      </c>
    </row>
    <row r="92" spans="1:6" x14ac:dyDescent="0.25">
      <c r="A92">
        <v>89</v>
      </c>
      <c r="B92" t="s">
        <v>578</v>
      </c>
      <c r="C92">
        <v>0</v>
      </c>
      <c r="D92">
        <v>0</v>
      </c>
      <c r="E92" t="s">
        <v>578</v>
      </c>
      <c r="F92" t="s">
        <v>577</v>
      </c>
    </row>
    <row r="93" spans="1:6" x14ac:dyDescent="0.25">
      <c r="A93">
        <v>90</v>
      </c>
      <c r="B93" t="s">
        <v>578</v>
      </c>
      <c r="C93">
        <v>0</v>
      </c>
      <c r="D93">
        <v>0</v>
      </c>
      <c r="E93" t="s">
        <v>578</v>
      </c>
      <c r="F93" t="s">
        <v>577</v>
      </c>
    </row>
    <row r="94" spans="1:6" x14ac:dyDescent="0.25">
      <c r="A94">
        <v>91</v>
      </c>
      <c r="B94" t="s">
        <v>578</v>
      </c>
      <c r="C94">
        <v>0</v>
      </c>
      <c r="D94">
        <v>0</v>
      </c>
      <c r="E94" t="s">
        <v>578</v>
      </c>
      <c r="F94" t="s">
        <v>577</v>
      </c>
    </row>
    <row r="95" spans="1:6" x14ac:dyDescent="0.25">
      <c r="A95">
        <v>92</v>
      </c>
      <c r="B95" t="s">
        <v>578</v>
      </c>
      <c r="C95">
        <v>0</v>
      </c>
      <c r="D95">
        <v>0</v>
      </c>
      <c r="E95" t="s">
        <v>578</v>
      </c>
      <c r="F95" t="s">
        <v>577</v>
      </c>
    </row>
    <row r="96" spans="1:6" x14ac:dyDescent="0.25">
      <c r="A96">
        <v>93</v>
      </c>
      <c r="B96" t="s">
        <v>578</v>
      </c>
      <c r="C96">
        <v>0</v>
      </c>
      <c r="D96">
        <v>0</v>
      </c>
      <c r="E96" t="s">
        <v>578</v>
      </c>
      <c r="F96" t="s">
        <v>577</v>
      </c>
    </row>
    <row r="97" spans="1:6" x14ac:dyDescent="0.25">
      <c r="A97">
        <v>94</v>
      </c>
      <c r="B97" t="s">
        <v>578</v>
      </c>
      <c r="C97">
        <v>0</v>
      </c>
      <c r="D97">
        <v>0</v>
      </c>
      <c r="E97" t="s">
        <v>578</v>
      </c>
      <c r="F97" t="s">
        <v>577</v>
      </c>
    </row>
    <row r="98" spans="1:6" x14ac:dyDescent="0.25">
      <c r="A98">
        <v>95</v>
      </c>
      <c r="B98" t="s">
        <v>578</v>
      </c>
      <c r="C98">
        <v>0</v>
      </c>
      <c r="D98">
        <v>0</v>
      </c>
      <c r="E98" t="s">
        <v>578</v>
      </c>
      <c r="F98" t="s">
        <v>577</v>
      </c>
    </row>
    <row r="99" spans="1:6" x14ac:dyDescent="0.25">
      <c r="A99">
        <v>96</v>
      </c>
      <c r="B99" t="s">
        <v>578</v>
      </c>
      <c r="C99">
        <v>0</v>
      </c>
      <c r="D99">
        <v>0</v>
      </c>
      <c r="E99" t="s">
        <v>578</v>
      </c>
      <c r="F99" t="s">
        <v>577</v>
      </c>
    </row>
    <row r="100" spans="1:6" x14ac:dyDescent="0.25">
      <c r="A100">
        <v>97</v>
      </c>
      <c r="B100" t="s">
        <v>578</v>
      </c>
      <c r="C100">
        <v>0</v>
      </c>
      <c r="D100">
        <v>0</v>
      </c>
      <c r="E100" t="s">
        <v>578</v>
      </c>
      <c r="F100" t="s">
        <v>577</v>
      </c>
    </row>
    <row r="101" spans="1:6" x14ac:dyDescent="0.25">
      <c r="A101">
        <v>98</v>
      </c>
      <c r="B101" t="s">
        <v>578</v>
      </c>
      <c r="C101">
        <v>0</v>
      </c>
      <c r="D101">
        <v>0</v>
      </c>
      <c r="E101" t="s">
        <v>578</v>
      </c>
      <c r="F101" t="s">
        <v>577</v>
      </c>
    </row>
    <row r="102" spans="1:6" x14ac:dyDescent="0.25">
      <c r="A102">
        <v>99</v>
      </c>
      <c r="B102" t="s">
        <v>578</v>
      </c>
      <c r="C102">
        <v>0</v>
      </c>
      <c r="D102">
        <v>0</v>
      </c>
      <c r="E102" t="s">
        <v>578</v>
      </c>
      <c r="F102" t="s">
        <v>577</v>
      </c>
    </row>
    <row r="103" spans="1:6" x14ac:dyDescent="0.25">
      <c r="A103">
        <v>100</v>
      </c>
      <c r="B103" t="s">
        <v>578</v>
      </c>
      <c r="C103">
        <v>0</v>
      </c>
      <c r="D103">
        <v>0</v>
      </c>
      <c r="E103" t="s">
        <v>578</v>
      </c>
      <c r="F103" t="s">
        <v>577</v>
      </c>
    </row>
    <row r="104" spans="1:6" x14ac:dyDescent="0.25">
      <c r="A104">
        <v>101</v>
      </c>
      <c r="B104" t="s">
        <v>578</v>
      </c>
      <c r="C104">
        <v>0</v>
      </c>
      <c r="D104">
        <v>0</v>
      </c>
      <c r="E104" t="s">
        <v>578</v>
      </c>
      <c r="F104" t="s">
        <v>577</v>
      </c>
    </row>
    <row r="105" spans="1:6" x14ac:dyDescent="0.25">
      <c r="A105">
        <v>102</v>
      </c>
      <c r="B105" t="s">
        <v>578</v>
      </c>
      <c r="C105">
        <v>0</v>
      </c>
      <c r="D105">
        <v>0</v>
      </c>
      <c r="E105" t="s">
        <v>578</v>
      </c>
      <c r="F105" t="s">
        <v>577</v>
      </c>
    </row>
    <row r="106" spans="1:6" x14ac:dyDescent="0.25">
      <c r="A106">
        <v>103</v>
      </c>
      <c r="B106" t="s">
        <v>578</v>
      </c>
      <c r="C106">
        <v>0</v>
      </c>
      <c r="D106">
        <v>0</v>
      </c>
      <c r="E106" t="s">
        <v>578</v>
      </c>
      <c r="F106" t="s">
        <v>577</v>
      </c>
    </row>
    <row r="107" spans="1:6" x14ac:dyDescent="0.25">
      <c r="A107">
        <v>104</v>
      </c>
      <c r="B107" t="s">
        <v>578</v>
      </c>
      <c r="C107">
        <v>0</v>
      </c>
      <c r="D107">
        <v>0</v>
      </c>
      <c r="E107" t="s">
        <v>578</v>
      </c>
      <c r="F107" t="s">
        <v>577</v>
      </c>
    </row>
    <row r="108" spans="1:6" x14ac:dyDescent="0.25">
      <c r="A108">
        <v>105</v>
      </c>
      <c r="B108" t="s">
        <v>578</v>
      </c>
      <c r="C108">
        <v>0</v>
      </c>
      <c r="D108">
        <v>0</v>
      </c>
      <c r="E108" t="s">
        <v>578</v>
      </c>
      <c r="F108" t="s">
        <v>577</v>
      </c>
    </row>
    <row r="109" spans="1:6" x14ac:dyDescent="0.25">
      <c r="A109">
        <v>106</v>
      </c>
      <c r="B109" t="s">
        <v>578</v>
      </c>
      <c r="C109">
        <v>0</v>
      </c>
      <c r="D109">
        <v>0</v>
      </c>
      <c r="E109" t="s">
        <v>578</v>
      </c>
      <c r="F109" t="s">
        <v>577</v>
      </c>
    </row>
    <row r="110" spans="1:6" x14ac:dyDescent="0.25">
      <c r="A110">
        <v>107</v>
      </c>
      <c r="B110" t="s">
        <v>578</v>
      </c>
      <c r="C110">
        <v>0</v>
      </c>
      <c r="D110">
        <v>0</v>
      </c>
      <c r="E110" t="s">
        <v>578</v>
      </c>
      <c r="F110" t="s">
        <v>577</v>
      </c>
    </row>
    <row r="111" spans="1:6" x14ac:dyDescent="0.25">
      <c r="A111">
        <v>108</v>
      </c>
      <c r="B111" t="s">
        <v>578</v>
      </c>
      <c r="C111">
        <v>0</v>
      </c>
      <c r="D111">
        <v>0</v>
      </c>
      <c r="E111" t="s">
        <v>578</v>
      </c>
      <c r="F111" t="s">
        <v>577</v>
      </c>
    </row>
    <row r="112" spans="1:6" x14ac:dyDescent="0.25">
      <c r="A112">
        <v>109</v>
      </c>
      <c r="B112" t="s">
        <v>578</v>
      </c>
      <c r="C112">
        <v>0</v>
      </c>
      <c r="D112">
        <v>0</v>
      </c>
      <c r="E112" t="s">
        <v>578</v>
      </c>
      <c r="F112" t="s">
        <v>577</v>
      </c>
    </row>
    <row r="113" spans="1:6" x14ac:dyDescent="0.25">
      <c r="A113">
        <v>110</v>
      </c>
      <c r="B113" t="s">
        <v>578</v>
      </c>
      <c r="C113">
        <v>0</v>
      </c>
      <c r="D113">
        <v>0</v>
      </c>
      <c r="E113" t="s">
        <v>578</v>
      </c>
      <c r="F113" t="s">
        <v>577</v>
      </c>
    </row>
    <row r="114" spans="1:6" x14ac:dyDescent="0.25">
      <c r="A114">
        <v>111</v>
      </c>
      <c r="B114" t="s">
        <v>578</v>
      </c>
      <c r="C114">
        <v>0</v>
      </c>
      <c r="D114">
        <v>0</v>
      </c>
      <c r="E114" t="s">
        <v>578</v>
      </c>
      <c r="F114" t="s">
        <v>577</v>
      </c>
    </row>
    <row r="115" spans="1:6" x14ac:dyDescent="0.25">
      <c r="A115">
        <v>112</v>
      </c>
      <c r="B115" t="s">
        <v>578</v>
      </c>
      <c r="C115">
        <v>0</v>
      </c>
      <c r="D115">
        <v>0</v>
      </c>
      <c r="E115" t="s">
        <v>578</v>
      </c>
      <c r="F115" t="s">
        <v>577</v>
      </c>
    </row>
    <row r="116" spans="1:6" x14ac:dyDescent="0.25">
      <c r="A116">
        <v>113</v>
      </c>
      <c r="B116" t="s">
        <v>578</v>
      </c>
      <c r="C116">
        <v>0</v>
      </c>
      <c r="D116">
        <v>0</v>
      </c>
      <c r="E116" t="s">
        <v>578</v>
      </c>
      <c r="F116" t="s">
        <v>577</v>
      </c>
    </row>
    <row r="117" spans="1:6" x14ac:dyDescent="0.25">
      <c r="A117">
        <v>114</v>
      </c>
      <c r="B117" t="s">
        <v>578</v>
      </c>
      <c r="C117">
        <v>0</v>
      </c>
      <c r="D117">
        <v>0</v>
      </c>
      <c r="E117" t="s">
        <v>578</v>
      </c>
      <c r="F117" t="s">
        <v>577</v>
      </c>
    </row>
    <row r="118" spans="1:6" x14ac:dyDescent="0.25">
      <c r="A118">
        <v>115</v>
      </c>
      <c r="B118" t="s">
        <v>578</v>
      </c>
      <c r="C118">
        <v>0</v>
      </c>
      <c r="D118">
        <v>0</v>
      </c>
      <c r="E118" t="s">
        <v>578</v>
      </c>
      <c r="F118" t="s">
        <v>577</v>
      </c>
    </row>
    <row r="119" spans="1:6" x14ac:dyDescent="0.25">
      <c r="A119">
        <v>116</v>
      </c>
      <c r="B119" t="s">
        <v>578</v>
      </c>
      <c r="C119">
        <v>0</v>
      </c>
      <c r="D119">
        <v>0</v>
      </c>
      <c r="E119" t="s">
        <v>578</v>
      </c>
      <c r="F119" t="s">
        <v>577</v>
      </c>
    </row>
    <row r="120" spans="1:6" x14ac:dyDescent="0.25">
      <c r="A120">
        <v>117</v>
      </c>
      <c r="B120" t="s">
        <v>578</v>
      </c>
      <c r="C120">
        <v>0</v>
      </c>
      <c r="D120">
        <v>0</v>
      </c>
      <c r="E120" t="s">
        <v>578</v>
      </c>
      <c r="F120" t="s">
        <v>577</v>
      </c>
    </row>
    <row r="121" spans="1:6" x14ac:dyDescent="0.25">
      <c r="A121">
        <v>118</v>
      </c>
      <c r="B121" t="s">
        <v>578</v>
      </c>
      <c r="C121">
        <v>0</v>
      </c>
      <c r="D121">
        <v>0</v>
      </c>
      <c r="E121" t="s">
        <v>578</v>
      </c>
      <c r="F121" t="s">
        <v>577</v>
      </c>
    </row>
    <row r="122" spans="1:6" x14ac:dyDescent="0.25">
      <c r="A122">
        <v>119</v>
      </c>
      <c r="B122" t="s">
        <v>578</v>
      </c>
      <c r="C122">
        <v>0</v>
      </c>
      <c r="D122">
        <v>0</v>
      </c>
      <c r="E122" t="s">
        <v>578</v>
      </c>
      <c r="F122" t="s">
        <v>577</v>
      </c>
    </row>
    <row r="123" spans="1:6" x14ac:dyDescent="0.25">
      <c r="A123">
        <v>120</v>
      </c>
      <c r="B123" t="s">
        <v>578</v>
      </c>
      <c r="C123">
        <v>0</v>
      </c>
      <c r="D123">
        <v>0</v>
      </c>
      <c r="E123" t="s">
        <v>578</v>
      </c>
      <c r="F123" t="s">
        <v>577</v>
      </c>
    </row>
    <row r="124" spans="1:6" x14ac:dyDescent="0.25">
      <c r="A124">
        <v>121</v>
      </c>
      <c r="B124" t="s">
        <v>578</v>
      </c>
      <c r="C124">
        <v>0</v>
      </c>
      <c r="D124">
        <v>0</v>
      </c>
      <c r="E124" t="s">
        <v>578</v>
      </c>
      <c r="F124" t="s">
        <v>577</v>
      </c>
    </row>
    <row r="125" spans="1:6" x14ac:dyDescent="0.25">
      <c r="A125">
        <v>122</v>
      </c>
      <c r="B125" t="s">
        <v>578</v>
      </c>
      <c r="C125">
        <v>0</v>
      </c>
      <c r="D125">
        <v>0</v>
      </c>
      <c r="E125" t="s">
        <v>578</v>
      </c>
      <c r="F125" t="s">
        <v>577</v>
      </c>
    </row>
    <row r="126" spans="1:6" x14ac:dyDescent="0.25">
      <c r="A126">
        <v>123</v>
      </c>
      <c r="B126" t="s">
        <v>578</v>
      </c>
      <c r="C126">
        <v>0</v>
      </c>
      <c r="D126">
        <v>0</v>
      </c>
      <c r="E126" t="s">
        <v>578</v>
      </c>
      <c r="F126" t="s">
        <v>577</v>
      </c>
    </row>
    <row r="127" spans="1:6" x14ac:dyDescent="0.25">
      <c r="A127">
        <v>124</v>
      </c>
      <c r="B127" t="s">
        <v>578</v>
      </c>
      <c r="C127">
        <v>0</v>
      </c>
      <c r="D127">
        <v>0</v>
      </c>
      <c r="E127" t="s">
        <v>578</v>
      </c>
      <c r="F127" t="s">
        <v>577</v>
      </c>
    </row>
    <row r="128" spans="1:6" x14ac:dyDescent="0.25">
      <c r="A128">
        <v>125</v>
      </c>
      <c r="B128" t="s">
        <v>578</v>
      </c>
      <c r="C128">
        <v>0</v>
      </c>
      <c r="D128">
        <v>0</v>
      </c>
      <c r="E128" t="s">
        <v>578</v>
      </c>
      <c r="F128" t="s">
        <v>577</v>
      </c>
    </row>
    <row r="129" spans="1:6" x14ac:dyDescent="0.25">
      <c r="A129">
        <v>126</v>
      </c>
      <c r="B129" t="s">
        <v>578</v>
      </c>
      <c r="C129">
        <v>0</v>
      </c>
      <c r="D129">
        <v>0</v>
      </c>
      <c r="E129" t="s">
        <v>578</v>
      </c>
      <c r="F129" t="s">
        <v>577</v>
      </c>
    </row>
    <row r="130" spans="1:6" x14ac:dyDescent="0.25">
      <c r="A130">
        <v>127</v>
      </c>
      <c r="B130" t="s">
        <v>578</v>
      </c>
      <c r="C130">
        <v>0</v>
      </c>
      <c r="D130">
        <v>0</v>
      </c>
      <c r="E130" t="s">
        <v>578</v>
      </c>
      <c r="F130" t="s">
        <v>577</v>
      </c>
    </row>
    <row r="131" spans="1:6" x14ac:dyDescent="0.25">
      <c r="A131">
        <v>128</v>
      </c>
      <c r="B131" t="s">
        <v>578</v>
      </c>
      <c r="C131">
        <v>0</v>
      </c>
      <c r="D131">
        <v>0</v>
      </c>
      <c r="E131" t="s">
        <v>578</v>
      </c>
      <c r="F131" t="s">
        <v>577</v>
      </c>
    </row>
    <row r="132" spans="1:6" x14ac:dyDescent="0.25">
      <c r="A132">
        <v>129</v>
      </c>
      <c r="B132" t="s">
        <v>578</v>
      </c>
      <c r="C132">
        <v>0</v>
      </c>
      <c r="D132">
        <v>0</v>
      </c>
      <c r="E132" t="s">
        <v>578</v>
      </c>
      <c r="F132" t="s">
        <v>577</v>
      </c>
    </row>
    <row r="133" spans="1:6" x14ac:dyDescent="0.25">
      <c r="A133">
        <v>130</v>
      </c>
      <c r="B133" t="s">
        <v>578</v>
      </c>
      <c r="C133">
        <v>0</v>
      </c>
      <c r="D133">
        <v>0</v>
      </c>
      <c r="E133" t="s">
        <v>578</v>
      </c>
      <c r="F133" t="s">
        <v>577</v>
      </c>
    </row>
    <row r="134" spans="1:6" x14ac:dyDescent="0.25">
      <c r="A134">
        <v>131</v>
      </c>
      <c r="B134" t="s">
        <v>578</v>
      </c>
      <c r="C134">
        <v>0</v>
      </c>
      <c r="D134">
        <v>0</v>
      </c>
      <c r="E134" t="s">
        <v>578</v>
      </c>
      <c r="F134" t="s">
        <v>577</v>
      </c>
    </row>
    <row r="135" spans="1:6" x14ac:dyDescent="0.25">
      <c r="A135">
        <v>132</v>
      </c>
      <c r="B135" t="s">
        <v>578</v>
      </c>
      <c r="C135">
        <v>0</v>
      </c>
      <c r="D135">
        <v>0</v>
      </c>
      <c r="E135" t="s">
        <v>578</v>
      </c>
      <c r="F135" t="s">
        <v>577</v>
      </c>
    </row>
    <row r="136" spans="1:6" x14ac:dyDescent="0.25">
      <c r="A136">
        <v>133</v>
      </c>
      <c r="B136" t="s">
        <v>578</v>
      </c>
      <c r="C136">
        <v>0</v>
      </c>
      <c r="D136">
        <v>0</v>
      </c>
      <c r="E136" t="s">
        <v>578</v>
      </c>
      <c r="F136" t="s">
        <v>577</v>
      </c>
    </row>
    <row r="137" spans="1:6" x14ac:dyDescent="0.25">
      <c r="A137">
        <v>134</v>
      </c>
      <c r="B137" t="s">
        <v>578</v>
      </c>
      <c r="C137">
        <v>0</v>
      </c>
      <c r="D137">
        <v>0</v>
      </c>
      <c r="E137" t="s">
        <v>578</v>
      </c>
      <c r="F137" t="s">
        <v>577</v>
      </c>
    </row>
    <row r="138" spans="1:6" x14ac:dyDescent="0.25">
      <c r="A138">
        <v>135</v>
      </c>
      <c r="B138" t="s">
        <v>578</v>
      </c>
      <c r="C138">
        <v>0</v>
      </c>
      <c r="D138">
        <v>0</v>
      </c>
      <c r="E138" t="s">
        <v>578</v>
      </c>
      <c r="F138" t="s">
        <v>577</v>
      </c>
    </row>
    <row r="139" spans="1:6" x14ac:dyDescent="0.25">
      <c r="A139">
        <v>136</v>
      </c>
      <c r="B139" t="s">
        <v>578</v>
      </c>
      <c r="C139">
        <v>0</v>
      </c>
      <c r="D139">
        <v>0</v>
      </c>
      <c r="E139" t="s">
        <v>578</v>
      </c>
      <c r="F139" t="s">
        <v>577</v>
      </c>
    </row>
    <row r="140" spans="1:6" x14ac:dyDescent="0.25">
      <c r="A140">
        <v>137</v>
      </c>
      <c r="B140" t="s">
        <v>578</v>
      </c>
      <c r="C140">
        <v>0</v>
      </c>
      <c r="D140">
        <v>0</v>
      </c>
      <c r="E140" t="s">
        <v>578</v>
      </c>
      <c r="F140" t="s">
        <v>577</v>
      </c>
    </row>
    <row r="141" spans="1:6" x14ac:dyDescent="0.25">
      <c r="A141">
        <v>138</v>
      </c>
      <c r="B141" t="s">
        <v>578</v>
      </c>
      <c r="C141">
        <v>0</v>
      </c>
      <c r="D141">
        <v>0</v>
      </c>
      <c r="E141" t="s">
        <v>578</v>
      </c>
      <c r="F141" t="s">
        <v>577</v>
      </c>
    </row>
    <row r="142" spans="1:6" x14ac:dyDescent="0.25">
      <c r="A142">
        <v>139</v>
      </c>
      <c r="B142" t="s">
        <v>578</v>
      </c>
      <c r="C142">
        <v>0</v>
      </c>
      <c r="D142">
        <v>0</v>
      </c>
      <c r="E142" t="s">
        <v>578</v>
      </c>
      <c r="F142" t="s">
        <v>577</v>
      </c>
    </row>
    <row r="143" spans="1:6" x14ac:dyDescent="0.25">
      <c r="A143">
        <v>140</v>
      </c>
      <c r="B143" t="s">
        <v>578</v>
      </c>
      <c r="C143">
        <v>0</v>
      </c>
      <c r="D143">
        <v>0</v>
      </c>
      <c r="E143" t="s">
        <v>578</v>
      </c>
      <c r="F143" t="s">
        <v>577</v>
      </c>
    </row>
    <row r="144" spans="1:6" x14ac:dyDescent="0.25">
      <c r="A144">
        <v>141</v>
      </c>
      <c r="B144" t="s">
        <v>578</v>
      </c>
      <c r="C144">
        <v>0</v>
      </c>
      <c r="D144">
        <v>0</v>
      </c>
      <c r="E144" t="s">
        <v>578</v>
      </c>
      <c r="F144" t="s">
        <v>577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44"/>
  <sheetViews>
    <sheetView topLeftCell="A126" zoomScale="91" zoomScaleNormal="91" workbookViewId="0">
      <selection activeCell="A141" sqref="A141:F144"/>
    </sheetView>
  </sheetViews>
  <sheetFormatPr baseColWidth="10" defaultColWidth="9.140625" defaultRowHeight="15" x14ac:dyDescent="0.25"/>
  <cols>
    <col min="1" max="1" width="4.8554687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v>1</v>
      </c>
      <c r="B4" t="s">
        <v>578</v>
      </c>
      <c r="C4">
        <v>0</v>
      </c>
      <c r="D4">
        <v>0</v>
      </c>
      <c r="E4" t="s">
        <v>578</v>
      </c>
      <c r="F4" t="s">
        <v>577</v>
      </c>
    </row>
    <row r="5" spans="1:6" x14ac:dyDescent="0.25">
      <c r="A5">
        <v>2</v>
      </c>
      <c r="B5" t="s">
        <v>578</v>
      </c>
      <c r="C5">
        <v>0</v>
      </c>
      <c r="D5">
        <v>0</v>
      </c>
      <c r="E5" t="s">
        <v>578</v>
      </c>
      <c r="F5" t="s">
        <v>577</v>
      </c>
    </row>
    <row r="6" spans="1:6" x14ac:dyDescent="0.25">
      <c r="A6">
        <v>3</v>
      </c>
      <c r="B6" t="s">
        <v>578</v>
      </c>
      <c r="C6">
        <v>0</v>
      </c>
      <c r="D6">
        <v>0</v>
      </c>
      <c r="E6" t="s">
        <v>578</v>
      </c>
      <c r="F6" t="s">
        <v>577</v>
      </c>
    </row>
    <row r="7" spans="1:6" x14ac:dyDescent="0.25">
      <c r="A7">
        <v>4</v>
      </c>
      <c r="B7" t="s">
        <v>578</v>
      </c>
      <c r="C7">
        <v>0</v>
      </c>
      <c r="D7">
        <v>0</v>
      </c>
      <c r="E7" t="s">
        <v>578</v>
      </c>
      <c r="F7" t="s">
        <v>577</v>
      </c>
    </row>
    <row r="8" spans="1:6" x14ac:dyDescent="0.25">
      <c r="A8">
        <v>5</v>
      </c>
      <c r="B8" t="s">
        <v>578</v>
      </c>
      <c r="C8">
        <v>0</v>
      </c>
      <c r="D8">
        <v>0</v>
      </c>
      <c r="E8" t="s">
        <v>578</v>
      </c>
      <c r="F8" t="s">
        <v>577</v>
      </c>
    </row>
    <row r="9" spans="1:6" x14ac:dyDescent="0.25">
      <c r="A9">
        <v>6</v>
      </c>
      <c r="B9" t="s">
        <v>578</v>
      </c>
      <c r="C9">
        <v>0</v>
      </c>
      <c r="D9">
        <v>0</v>
      </c>
      <c r="E9" t="s">
        <v>578</v>
      </c>
      <c r="F9" t="s">
        <v>577</v>
      </c>
    </row>
    <row r="10" spans="1:6" x14ac:dyDescent="0.25">
      <c r="A10">
        <v>7</v>
      </c>
      <c r="B10" t="s">
        <v>578</v>
      </c>
      <c r="C10">
        <v>0</v>
      </c>
      <c r="D10">
        <v>0</v>
      </c>
      <c r="E10" t="s">
        <v>578</v>
      </c>
      <c r="F10" t="s">
        <v>577</v>
      </c>
    </row>
    <row r="11" spans="1:6" x14ac:dyDescent="0.25">
      <c r="A11">
        <v>8</v>
      </c>
      <c r="B11" t="s">
        <v>578</v>
      </c>
      <c r="C11">
        <v>0</v>
      </c>
      <c r="D11">
        <v>0</v>
      </c>
      <c r="E11" t="s">
        <v>578</v>
      </c>
      <c r="F11" t="s">
        <v>577</v>
      </c>
    </row>
    <row r="12" spans="1:6" x14ac:dyDescent="0.25">
      <c r="A12">
        <v>9</v>
      </c>
      <c r="B12" t="s">
        <v>578</v>
      </c>
      <c r="C12">
        <v>0</v>
      </c>
      <c r="D12">
        <v>0</v>
      </c>
      <c r="E12" t="s">
        <v>578</v>
      </c>
      <c r="F12" t="s">
        <v>577</v>
      </c>
    </row>
    <row r="13" spans="1:6" x14ac:dyDescent="0.25">
      <c r="A13">
        <v>10</v>
      </c>
      <c r="B13" t="s">
        <v>578</v>
      </c>
      <c r="C13">
        <v>0</v>
      </c>
      <c r="D13">
        <v>0</v>
      </c>
      <c r="E13" t="s">
        <v>578</v>
      </c>
      <c r="F13" t="s">
        <v>577</v>
      </c>
    </row>
    <row r="14" spans="1:6" x14ac:dyDescent="0.25">
      <c r="A14">
        <v>11</v>
      </c>
      <c r="B14" t="s">
        <v>578</v>
      </c>
      <c r="C14">
        <v>0</v>
      </c>
      <c r="D14">
        <v>0</v>
      </c>
      <c r="E14" t="s">
        <v>578</v>
      </c>
      <c r="F14" t="s">
        <v>577</v>
      </c>
    </row>
    <row r="15" spans="1:6" x14ac:dyDescent="0.25">
      <c r="A15">
        <v>12</v>
      </c>
      <c r="B15" t="s">
        <v>578</v>
      </c>
      <c r="C15">
        <v>0</v>
      </c>
      <c r="D15">
        <v>0</v>
      </c>
      <c r="E15" t="s">
        <v>578</v>
      </c>
      <c r="F15" t="s">
        <v>577</v>
      </c>
    </row>
    <row r="16" spans="1:6" x14ac:dyDescent="0.25">
      <c r="A16">
        <v>13</v>
      </c>
      <c r="B16" t="s">
        <v>578</v>
      </c>
      <c r="C16">
        <v>0</v>
      </c>
      <c r="D16">
        <v>0</v>
      </c>
      <c r="E16" t="s">
        <v>578</v>
      </c>
      <c r="F16" t="s">
        <v>577</v>
      </c>
    </row>
    <row r="17" spans="1:6" x14ac:dyDescent="0.25">
      <c r="A17">
        <v>14</v>
      </c>
      <c r="B17" t="s">
        <v>578</v>
      </c>
      <c r="C17">
        <v>0</v>
      </c>
      <c r="D17">
        <v>0</v>
      </c>
      <c r="E17" t="s">
        <v>578</v>
      </c>
      <c r="F17" t="s">
        <v>577</v>
      </c>
    </row>
    <row r="18" spans="1:6" x14ac:dyDescent="0.25">
      <c r="A18">
        <v>15</v>
      </c>
      <c r="B18" t="s">
        <v>578</v>
      </c>
      <c r="C18">
        <v>0</v>
      </c>
      <c r="D18">
        <v>0</v>
      </c>
      <c r="E18" t="s">
        <v>578</v>
      </c>
      <c r="F18" t="s">
        <v>577</v>
      </c>
    </row>
    <row r="19" spans="1:6" x14ac:dyDescent="0.25">
      <c r="A19">
        <v>16</v>
      </c>
      <c r="B19" t="s">
        <v>578</v>
      </c>
      <c r="C19">
        <v>0</v>
      </c>
      <c r="D19">
        <v>0</v>
      </c>
      <c r="E19" t="s">
        <v>578</v>
      </c>
      <c r="F19" t="s">
        <v>577</v>
      </c>
    </row>
    <row r="20" spans="1:6" x14ac:dyDescent="0.25">
      <c r="A20">
        <v>17</v>
      </c>
      <c r="B20" t="s">
        <v>578</v>
      </c>
      <c r="C20">
        <v>0</v>
      </c>
      <c r="D20">
        <v>0</v>
      </c>
      <c r="E20" t="s">
        <v>578</v>
      </c>
      <c r="F20" t="s">
        <v>577</v>
      </c>
    </row>
    <row r="21" spans="1:6" x14ac:dyDescent="0.25">
      <c r="A21">
        <v>18</v>
      </c>
      <c r="B21" t="s">
        <v>578</v>
      </c>
      <c r="C21">
        <v>0</v>
      </c>
      <c r="D21">
        <v>0</v>
      </c>
      <c r="E21" t="s">
        <v>578</v>
      </c>
      <c r="F21" t="s">
        <v>577</v>
      </c>
    </row>
    <row r="22" spans="1:6" x14ac:dyDescent="0.25">
      <c r="A22">
        <v>19</v>
      </c>
      <c r="B22" t="s">
        <v>578</v>
      </c>
      <c r="C22">
        <v>0</v>
      </c>
      <c r="D22">
        <v>0</v>
      </c>
      <c r="E22" t="s">
        <v>578</v>
      </c>
      <c r="F22" t="s">
        <v>577</v>
      </c>
    </row>
    <row r="23" spans="1:6" x14ac:dyDescent="0.25">
      <c r="A23">
        <v>20</v>
      </c>
      <c r="B23" t="s">
        <v>578</v>
      </c>
      <c r="C23">
        <v>0</v>
      </c>
      <c r="D23">
        <v>0</v>
      </c>
      <c r="E23" t="s">
        <v>578</v>
      </c>
      <c r="F23" t="s">
        <v>577</v>
      </c>
    </row>
    <row r="24" spans="1:6" x14ac:dyDescent="0.25">
      <c r="A24">
        <v>21</v>
      </c>
      <c r="B24" t="s">
        <v>578</v>
      </c>
      <c r="C24">
        <v>0</v>
      </c>
      <c r="D24">
        <v>0</v>
      </c>
      <c r="E24" t="s">
        <v>578</v>
      </c>
      <c r="F24" t="s">
        <v>577</v>
      </c>
    </row>
    <row r="25" spans="1:6" x14ac:dyDescent="0.25">
      <c r="A25">
        <v>22</v>
      </c>
      <c r="B25" t="s">
        <v>578</v>
      </c>
      <c r="C25">
        <v>0</v>
      </c>
      <c r="D25">
        <v>0</v>
      </c>
      <c r="E25" t="s">
        <v>578</v>
      </c>
      <c r="F25" t="s">
        <v>577</v>
      </c>
    </row>
    <row r="26" spans="1:6" x14ac:dyDescent="0.25">
      <c r="A26">
        <v>23</v>
      </c>
      <c r="B26" t="s">
        <v>578</v>
      </c>
      <c r="C26">
        <v>0</v>
      </c>
      <c r="D26">
        <v>0</v>
      </c>
      <c r="E26" t="s">
        <v>578</v>
      </c>
      <c r="F26" t="s">
        <v>577</v>
      </c>
    </row>
    <row r="27" spans="1:6" x14ac:dyDescent="0.25">
      <c r="A27">
        <v>24</v>
      </c>
      <c r="B27" t="s">
        <v>578</v>
      </c>
      <c r="C27">
        <v>0</v>
      </c>
      <c r="D27">
        <v>0</v>
      </c>
      <c r="E27" t="s">
        <v>578</v>
      </c>
      <c r="F27" t="s">
        <v>577</v>
      </c>
    </row>
    <row r="28" spans="1:6" x14ac:dyDescent="0.25">
      <c r="A28">
        <v>25</v>
      </c>
      <c r="B28" t="s">
        <v>578</v>
      </c>
      <c r="C28">
        <v>0</v>
      </c>
      <c r="D28">
        <v>0</v>
      </c>
      <c r="E28" t="s">
        <v>578</v>
      </c>
      <c r="F28" t="s">
        <v>577</v>
      </c>
    </row>
    <row r="29" spans="1:6" x14ac:dyDescent="0.25">
      <c r="A29">
        <v>26</v>
      </c>
      <c r="B29" t="s">
        <v>578</v>
      </c>
      <c r="C29">
        <v>0</v>
      </c>
      <c r="D29">
        <v>0</v>
      </c>
      <c r="E29" t="s">
        <v>578</v>
      </c>
      <c r="F29" t="s">
        <v>577</v>
      </c>
    </row>
    <row r="30" spans="1:6" x14ac:dyDescent="0.25">
      <c r="A30">
        <v>27</v>
      </c>
      <c r="B30" t="s">
        <v>578</v>
      </c>
      <c r="C30">
        <v>0</v>
      </c>
      <c r="D30">
        <v>0</v>
      </c>
      <c r="E30" t="s">
        <v>578</v>
      </c>
      <c r="F30" t="s">
        <v>577</v>
      </c>
    </row>
    <row r="31" spans="1:6" x14ac:dyDescent="0.25">
      <c r="A31">
        <v>28</v>
      </c>
      <c r="B31" t="s">
        <v>578</v>
      </c>
      <c r="C31">
        <v>0</v>
      </c>
      <c r="D31">
        <v>0</v>
      </c>
      <c r="E31" t="s">
        <v>578</v>
      </c>
      <c r="F31" t="s">
        <v>577</v>
      </c>
    </row>
    <row r="32" spans="1:6" x14ac:dyDescent="0.25">
      <c r="A32">
        <v>29</v>
      </c>
      <c r="B32" t="s">
        <v>578</v>
      </c>
      <c r="C32">
        <v>0</v>
      </c>
      <c r="D32">
        <v>0</v>
      </c>
      <c r="E32" t="s">
        <v>578</v>
      </c>
      <c r="F32" t="s">
        <v>577</v>
      </c>
    </row>
    <row r="33" spans="1:6" x14ac:dyDescent="0.25">
      <c r="A33">
        <v>30</v>
      </c>
      <c r="B33" t="s">
        <v>578</v>
      </c>
      <c r="C33">
        <v>0</v>
      </c>
      <c r="D33">
        <v>0</v>
      </c>
      <c r="E33" t="s">
        <v>578</v>
      </c>
      <c r="F33" t="s">
        <v>577</v>
      </c>
    </row>
    <row r="34" spans="1:6" x14ac:dyDescent="0.25">
      <c r="A34">
        <v>31</v>
      </c>
      <c r="B34" t="s">
        <v>578</v>
      </c>
      <c r="C34">
        <v>0</v>
      </c>
      <c r="D34">
        <v>0</v>
      </c>
      <c r="E34" t="s">
        <v>578</v>
      </c>
      <c r="F34" t="s">
        <v>577</v>
      </c>
    </row>
    <row r="35" spans="1:6" x14ac:dyDescent="0.25">
      <c r="A35">
        <v>32</v>
      </c>
      <c r="B35" t="s">
        <v>578</v>
      </c>
      <c r="C35">
        <v>0</v>
      </c>
      <c r="D35">
        <v>0</v>
      </c>
      <c r="E35" t="s">
        <v>578</v>
      </c>
      <c r="F35" t="s">
        <v>577</v>
      </c>
    </row>
    <row r="36" spans="1:6" x14ac:dyDescent="0.25">
      <c r="A36">
        <v>33</v>
      </c>
      <c r="B36" t="s">
        <v>578</v>
      </c>
      <c r="C36">
        <v>0</v>
      </c>
      <c r="D36">
        <v>0</v>
      </c>
      <c r="E36" t="s">
        <v>578</v>
      </c>
      <c r="F36" t="s">
        <v>577</v>
      </c>
    </row>
    <row r="37" spans="1:6" x14ac:dyDescent="0.25">
      <c r="A37">
        <v>34</v>
      </c>
      <c r="B37" t="s">
        <v>578</v>
      </c>
      <c r="C37">
        <v>0</v>
      </c>
      <c r="D37">
        <v>0</v>
      </c>
      <c r="E37" t="s">
        <v>578</v>
      </c>
      <c r="F37" t="s">
        <v>577</v>
      </c>
    </row>
    <row r="38" spans="1:6" x14ac:dyDescent="0.25">
      <c r="A38">
        <v>35</v>
      </c>
      <c r="B38" t="s">
        <v>578</v>
      </c>
      <c r="C38">
        <v>0</v>
      </c>
      <c r="D38">
        <v>0</v>
      </c>
      <c r="E38" t="s">
        <v>578</v>
      </c>
      <c r="F38" t="s">
        <v>577</v>
      </c>
    </row>
    <row r="39" spans="1:6" x14ac:dyDescent="0.25">
      <c r="A39">
        <v>36</v>
      </c>
      <c r="B39" t="s">
        <v>578</v>
      </c>
      <c r="C39">
        <v>0</v>
      </c>
      <c r="D39">
        <v>0</v>
      </c>
      <c r="E39" t="s">
        <v>578</v>
      </c>
      <c r="F39" t="s">
        <v>577</v>
      </c>
    </row>
    <row r="40" spans="1:6" x14ac:dyDescent="0.25">
      <c r="A40">
        <v>37</v>
      </c>
      <c r="B40" t="s">
        <v>578</v>
      </c>
      <c r="C40">
        <v>0</v>
      </c>
      <c r="D40">
        <v>0</v>
      </c>
      <c r="E40" t="s">
        <v>578</v>
      </c>
      <c r="F40" t="s">
        <v>577</v>
      </c>
    </row>
    <row r="41" spans="1:6" x14ac:dyDescent="0.25">
      <c r="A41">
        <v>38</v>
      </c>
      <c r="B41" t="s">
        <v>578</v>
      </c>
      <c r="C41">
        <v>0</v>
      </c>
      <c r="D41">
        <v>0</v>
      </c>
      <c r="E41" t="s">
        <v>578</v>
      </c>
      <c r="F41" t="s">
        <v>577</v>
      </c>
    </row>
    <row r="42" spans="1:6" x14ac:dyDescent="0.25">
      <c r="A42">
        <v>39</v>
      </c>
      <c r="B42" t="s">
        <v>578</v>
      </c>
      <c r="C42">
        <v>0</v>
      </c>
      <c r="D42">
        <v>0</v>
      </c>
      <c r="E42" t="s">
        <v>578</v>
      </c>
      <c r="F42" t="s">
        <v>577</v>
      </c>
    </row>
    <row r="43" spans="1:6" x14ac:dyDescent="0.25">
      <c r="A43">
        <v>40</v>
      </c>
      <c r="B43" t="s">
        <v>578</v>
      </c>
      <c r="C43">
        <v>0</v>
      </c>
      <c r="D43">
        <v>0</v>
      </c>
      <c r="E43" t="s">
        <v>578</v>
      </c>
      <c r="F43" t="s">
        <v>577</v>
      </c>
    </row>
    <row r="44" spans="1:6" x14ac:dyDescent="0.25">
      <c r="A44">
        <v>41</v>
      </c>
      <c r="B44" t="s">
        <v>578</v>
      </c>
      <c r="C44">
        <v>0</v>
      </c>
      <c r="D44">
        <v>0</v>
      </c>
      <c r="E44" t="s">
        <v>578</v>
      </c>
      <c r="F44" t="s">
        <v>577</v>
      </c>
    </row>
    <row r="45" spans="1:6" x14ac:dyDescent="0.25">
      <c r="A45">
        <v>42</v>
      </c>
      <c r="B45" t="s">
        <v>578</v>
      </c>
      <c r="C45">
        <v>0</v>
      </c>
      <c r="D45">
        <v>0</v>
      </c>
      <c r="E45" t="s">
        <v>578</v>
      </c>
      <c r="F45" t="s">
        <v>577</v>
      </c>
    </row>
    <row r="46" spans="1:6" x14ac:dyDescent="0.25">
      <c r="A46">
        <v>43</v>
      </c>
      <c r="B46" t="s">
        <v>578</v>
      </c>
      <c r="C46">
        <v>0</v>
      </c>
      <c r="D46">
        <v>0</v>
      </c>
      <c r="E46" t="s">
        <v>578</v>
      </c>
      <c r="F46" t="s">
        <v>577</v>
      </c>
    </row>
    <row r="47" spans="1:6" x14ac:dyDescent="0.25">
      <c r="A47">
        <v>44</v>
      </c>
      <c r="B47" t="s">
        <v>578</v>
      </c>
      <c r="C47">
        <v>0</v>
      </c>
      <c r="D47">
        <v>0</v>
      </c>
      <c r="E47" t="s">
        <v>578</v>
      </c>
      <c r="F47" t="s">
        <v>577</v>
      </c>
    </row>
    <row r="48" spans="1:6" x14ac:dyDescent="0.25">
      <c r="A48">
        <v>45</v>
      </c>
      <c r="B48" t="s">
        <v>578</v>
      </c>
      <c r="C48">
        <v>0</v>
      </c>
      <c r="D48">
        <v>0</v>
      </c>
      <c r="E48" t="s">
        <v>578</v>
      </c>
      <c r="F48" t="s">
        <v>577</v>
      </c>
    </row>
    <row r="49" spans="1:6" x14ac:dyDescent="0.25">
      <c r="A49">
        <v>46</v>
      </c>
      <c r="B49" t="s">
        <v>578</v>
      </c>
      <c r="C49">
        <v>0</v>
      </c>
      <c r="D49">
        <v>0</v>
      </c>
      <c r="E49" t="s">
        <v>578</v>
      </c>
      <c r="F49" t="s">
        <v>577</v>
      </c>
    </row>
    <row r="50" spans="1:6" x14ac:dyDescent="0.25">
      <c r="A50">
        <v>47</v>
      </c>
      <c r="B50" t="s">
        <v>578</v>
      </c>
      <c r="C50">
        <v>0</v>
      </c>
      <c r="D50">
        <v>0</v>
      </c>
      <c r="E50" t="s">
        <v>578</v>
      </c>
      <c r="F50" t="s">
        <v>577</v>
      </c>
    </row>
    <row r="51" spans="1:6" x14ac:dyDescent="0.25">
      <c r="A51">
        <v>48</v>
      </c>
      <c r="B51" t="s">
        <v>578</v>
      </c>
      <c r="C51">
        <v>0</v>
      </c>
      <c r="D51">
        <v>0</v>
      </c>
      <c r="E51" t="s">
        <v>578</v>
      </c>
      <c r="F51" t="s">
        <v>577</v>
      </c>
    </row>
    <row r="52" spans="1:6" x14ac:dyDescent="0.25">
      <c r="A52">
        <v>49</v>
      </c>
      <c r="B52" t="s">
        <v>578</v>
      </c>
      <c r="C52">
        <v>0</v>
      </c>
      <c r="D52">
        <v>0</v>
      </c>
      <c r="E52" t="s">
        <v>578</v>
      </c>
      <c r="F52" t="s">
        <v>577</v>
      </c>
    </row>
    <row r="53" spans="1:6" x14ac:dyDescent="0.25">
      <c r="A53">
        <v>50</v>
      </c>
      <c r="B53" t="s">
        <v>578</v>
      </c>
      <c r="C53">
        <v>0</v>
      </c>
      <c r="D53">
        <v>0</v>
      </c>
      <c r="E53" t="s">
        <v>578</v>
      </c>
      <c r="F53" t="s">
        <v>577</v>
      </c>
    </row>
    <row r="54" spans="1:6" x14ac:dyDescent="0.25">
      <c r="A54">
        <v>51</v>
      </c>
      <c r="B54" t="s">
        <v>578</v>
      </c>
      <c r="C54">
        <v>0</v>
      </c>
      <c r="D54">
        <v>0</v>
      </c>
      <c r="E54" t="s">
        <v>578</v>
      </c>
      <c r="F54" t="s">
        <v>577</v>
      </c>
    </row>
    <row r="55" spans="1:6" x14ac:dyDescent="0.25">
      <c r="A55">
        <v>52</v>
      </c>
      <c r="B55" t="s">
        <v>578</v>
      </c>
      <c r="C55">
        <v>0</v>
      </c>
      <c r="D55">
        <v>0</v>
      </c>
      <c r="E55" t="s">
        <v>578</v>
      </c>
      <c r="F55" t="s">
        <v>577</v>
      </c>
    </row>
    <row r="56" spans="1:6" x14ac:dyDescent="0.25">
      <c r="A56">
        <v>53</v>
      </c>
      <c r="B56" t="s">
        <v>578</v>
      </c>
      <c r="C56">
        <v>0</v>
      </c>
      <c r="D56">
        <v>0</v>
      </c>
      <c r="E56" t="s">
        <v>578</v>
      </c>
      <c r="F56" t="s">
        <v>577</v>
      </c>
    </row>
    <row r="57" spans="1:6" x14ac:dyDescent="0.25">
      <c r="A57">
        <v>54</v>
      </c>
      <c r="B57" t="s">
        <v>578</v>
      </c>
      <c r="C57">
        <v>0</v>
      </c>
      <c r="D57">
        <v>0</v>
      </c>
      <c r="E57" t="s">
        <v>578</v>
      </c>
      <c r="F57" t="s">
        <v>577</v>
      </c>
    </row>
    <row r="58" spans="1:6" x14ac:dyDescent="0.25">
      <c r="A58">
        <v>55</v>
      </c>
      <c r="B58" t="s">
        <v>578</v>
      </c>
      <c r="C58">
        <v>0</v>
      </c>
      <c r="D58">
        <v>0</v>
      </c>
      <c r="E58" t="s">
        <v>578</v>
      </c>
      <c r="F58" t="s">
        <v>577</v>
      </c>
    </row>
    <row r="59" spans="1:6" x14ac:dyDescent="0.25">
      <c r="A59">
        <v>56</v>
      </c>
      <c r="B59" t="s">
        <v>578</v>
      </c>
      <c r="C59">
        <v>0</v>
      </c>
      <c r="D59">
        <v>0</v>
      </c>
      <c r="E59" t="s">
        <v>578</v>
      </c>
      <c r="F59" t="s">
        <v>577</v>
      </c>
    </row>
    <row r="60" spans="1:6" x14ac:dyDescent="0.25">
      <c r="A60">
        <v>57</v>
      </c>
      <c r="B60" t="s">
        <v>578</v>
      </c>
      <c r="C60">
        <v>0</v>
      </c>
      <c r="D60">
        <v>0</v>
      </c>
      <c r="E60" t="s">
        <v>578</v>
      </c>
      <c r="F60" t="s">
        <v>577</v>
      </c>
    </row>
    <row r="61" spans="1:6" x14ac:dyDescent="0.25">
      <c r="A61">
        <v>58</v>
      </c>
      <c r="B61" t="s">
        <v>578</v>
      </c>
      <c r="C61">
        <v>0</v>
      </c>
      <c r="D61">
        <v>0</v>
      </c>
      <c r="E61" t="s">
        <v>578</v>
      </c>
      <c r="F61" t="s">
        <v>577</v>
      </c>
    </row>
    <row r="62" spans="1:6" x14ac:dyDescent="0.25">
      <c r="A62">
        <v>59</v>
      </c>
      <c r="B62" t="s">
        <v>578</v>
      </c>
      <c r="C62">
        <v>0</v>
      </c>
      <c r="D62">
        <v>0</v>
      </c>
      <c r="E62" t="s">
        <v>578</v>
      </c>
      <c r="F62" t="s">
        <v>577</v>
      </c>
    </row>
    <row r="63" spans="1:6" x14ac:dyDescent="0.25">
      <c r="A63">
        <v>60</v>
      </c>
      <c r="B63" t="s">
        <v>578</v>
      </c>
      <c r="C63">
        <v>0</v>
      </c>
      <c r="D63">
        <v>0</v>
      </c>
      <c r="E63" t="s">
        <v>578</v>
      </c>
      <c r="F63" t="s">
        <v>577</v>
      </c>
    </row>
    <row r="64" spans="1:6" x14ac:dyDescent="0.25">
      <c r="A64">
        <v>61</v>
      </c>
      <c r="B64" t="s">
        <v>578</v>
      </c>
      <c r="C64">
        <v>0</v>
      </c>
      <c r="D64">
        <v>0</v>
      </c>
      <c r="E64" t="s">
        <v>578</v>
      </c>
      <c r="F64" t="s">
        <v>577</v>
      </c>
    </row>
    <row r="65" spans="1:6" x14ac:dyDescent="0.25">
      <c r="A65">
        <v>62</v>
      </c>
      <c r="B65" t="s">
        <v>578</v>
      </c>
      <c r="C65">
        <v>0</v>
      </c>
      <c r="D65">
        <v>0</v>
      </c>
      <c r="E65" t="s">
        <v>578</v>
      </c>
      <c r="F65" t="s">
        <v>577</v>
      </c>
    </row>
    <row r="66" spans="1:6" x14ac:dyDescent="0.25">
      <c r="A66">
        <v>63</v>
      </c>
      <c r="B66" t="s">
        <v>578</v>
      </c>
      <c r="C66">
        <v>0</v>
      </c>
      <c r="D66">
        <v>0</v>
      </c>
      <c r="E66" t="s">
        <v>578</v>
      </c>
      <c r="F66" t="s">
        <v>577</v>
      </c>
    </row>
    <row r="67" spans="1:6" x14ac:dyDescent="0.25">
      <c r="A67">
        <v>64</v>
      </c>
      <c r="B67" t="s">
        <v>578</v>
      </c>
      <c r="C67">
        <v>0</v>
      </c>
      <c r="D67">
        <v>0</v>
      </c>
      <c r="E67" t="s">
        <v>578</v>
      </c>
      <c r="F67" t="s">
        <v>577</v>
      </c>
    </row>
    <row r="68" spans="1:6" x14ac:dyDescent="0.25">
      <c r="A68">
        <v>65</v>
      </c>
      <c r="B68" t="s">
        <v>578</v>
      </c>
      <c r="C68">
        <v>0</v>
      </c>
      <c r="D68">
        <v>0</v>
      </c>
      <c r="E68" t="s">
        <v>578</v>
      </c>
      <c r="F68" t="s">
        <v>577</v>
      </c>
    </row>
    <row r="69" spans="1:6" x14ac:dyDescent="0.25">
      <c r="A69">
        <v>66</v>
      </c>
      <c r="B69" t="s">
        <v>578</v>
      </c>
      <c r="C69">
        <v>0</v>
      </c>
      <c r="D69">
        <v>0</v>
      </c>
      <c r="E69" t="s">
        <v>578</v>
      </c>
      <c r="F69" t="s">
        <v>577</v>
      </c>
    </row>
    <row r="70" spans="1:6" x14ac:dyDescent="0.25">
      <c r="A70">
        <v>67</v>
      </c>
      <c r="B70" t="s">
        <v>578</v>
      </c>
      <c r="C70">
        <v>0</v>
      </c>
      <c r="D70">
        <v>0</v>
      </c>
      <c r="E70" t="s">
        <v>578</v>
      </c>
      <c r="F70" t="s">
        <v>577</v>
      </c>
    </row>
    <row r="71" spans="1:6" x14ac:dyDescent="0.25">
      <c r="A71">
        <v>68</v>
      </c>
      <c r="B71" t="s">
        <v>578</v>
      </c>
      <c r="C71">
        <v>0</v>
      </c>
      <c r="D71">
        <v>0</v>
      </c>
      <c r="E71" t="s">
        <v>578</v>
      </c>
      <c r="F71" t="s">
        <v>577</v>
      </c>
    </row>
    <row r="72" spans="1:6" x14ac:dyDescent="0.25">
      <c r="A72">
        <v>69</v>
      </c>
      <c r="B72" t="s">
        <v>578</v>
      </c>
      <c r="C72">
        <v>0</v>
      </c>
      <c r="D72">
        <v>0</v>
      </c>
      <c r="E72" t="s">
        <v>578</v>
      </c>
      <c r="F72" t="s">
        <v>577</v>
      </c>
    </row>
    <row r="73" spans="1:6" x14ac:dyDescent="0.25">
      <c r="A73">
        <v>70</v>
      </c>
      <c r="B73" t="s">
        <v>578</v>
      </c>
      <c r="C73">
        <v>0</v>
      </c>
      <c r="D73">
        <v>0</v>
      </c>
      <c r="E73" t="s">
        <v>578</v>
      </c>
      <c r="F73" t="s">
        <v>577</v>
      </c>
    </row>
    <row r="74" spans="1:6" x14ac:dyDescent="0.25">
      <c r="A74">
        <v>71</v>
      </c>
      <c r="B74" t="s">
        <v>578</v>
      </c>
      <c r="C74">
        <v>0</v>
      </c>
      <c r="D74">
        <v>0</v>
      </c>
      <c r="E74" t="s">
        <v>578</v>
      </c>
      <c r="F74" t="s">
        <v>577</v>
      </c>
    </row>
    <row r="75" spans="1:6" x14ac:dyDescent="0.25">
      <c r="A75">
        <v>72</v>
      </c>
      <c r="B75" t="s">
        <v>578</v>
      </c>
      <c r="C75">
        <v>0</v>
      </c>
      <c r="D75">
        <v>0</v>
      </c>
      <c r="E75" t="s">
        <v>578</v>
      </c>
      <c r="F75" t="s">
        <v>577</v>
      </c>
    </row>
    <row r="76" spans="1:6" x14ac:dyDescent="0.25">
      <c r="A76">
        <v>73</v>
      </c>
      <c r="B76" t="s">
        <v>578</v>
      </c>
      <c r="C76">
        <v>0</v>
      </c>
      <c r="D76">
        <v>0</v>
      </c>
      <c r="E76" t="s">
        <v>578</v>
      </c>
      <c r="F76" t="s">
        <v>577</v>
      </c>
    </row>
    <row r="77" spans="1:6" x14ac:dyDescent="0.25">
      <c r="A77">
        <v>74</v>
      </c>
      <c r="B77" t="s">
        <v>578</v>
      </c>
      <c r="C77">
        <v>0</v>
      </c>
      <c r="D77">
        <v>0</v>
      </c>
      <c r="E77" t="s">
        <v>578</v>
      </c>
      <c r="F77" t="s">
        <v>577</v>
      </c>
    </row>
    <row r="78" spans="1:6" x14ac:dyDescent="0.25">
      <c r="A78">
        <v>75</v>
      </c>
      <c r="B78" t="s">
        <v>578</v>
      </c>
      <c r="C78">
        <v>0</v>
      </c>
      <c r="D78">
        <v>0</v>
      </c>
      <c r="E78" t="s">
        <v>578</v>
      </c>
      <c r="F78" t="s">
        <v>577</v>
      </c>
    </row>
    <row r="79" spans="1:6" x14ac:dyDescent="0.25">
      <c r="A79">
        <v>76</v>
      </c>
      <c r="B79" t="s">
        <v>578</v>
      </c>
      <c r="C79">
        <v>0</v>
      </c>
      <c r="D79">
        <v>0</v>
      </c>
      <c r="E79" t="s">
        <v>578</v>
      </c>
      <c r="F79" t="s">
        <v>577</v>
      </c>
    </row>
    <row r="80" spans="1:6" x14ac:dyDescent="0.25">
      <c r="A80">
        <v>77</v>
      </c>
      <c r="B80" t="s">
        <v>578</v>
      </c>
      <c r="C80">
        <v>0</v>
      </c>
      <c r="D80">
        <v>0</v>
      </c>
      <c r="E80" t="s">
        <v>578</v>
      </c>
      <c r="F80" t="s">
        <v>577</v>
      </c>
    </row>
    <row r="81" spans="1:6" x14ac:dyDescent="0.25">
      <c r="A81">
        <v>78</v>
      </c>
      <c r="B81" t="s">
        <v>578</v>
      </c>
      <c r="C81">
        <v>0</v>
      </c>
      <c r="D81">
        <v>0</v>
      </c>
      <c r="E81" t="s">
        <v>578</v>
      </c>
      <c r="F81" t="s">
        <v>577</v>
      </c>
    </row>
    <row r="82" spans="1:6" x14ac:dyDescent="0.25">
      <c r="A82">
        <v>79</v>
      </c>
      <c r="B82" t="s">
        <v>578</v>
      </c>
      <c r="C82">
        <v>0</v>
      </c>
      <c r="D82">
        <v>0</v>
      </c>
      <c r="E82" t="s">
        <v>578</v>
      </c>
      <c r="F82" t="s">
        <v>577</v>
      </c>
    </row>
    <row r="83" spans="1:6" x14ac:dyDescent="0.25">
      <c r="A83">
        <v>80</v>
      </c>
      <c r="B83" t="s">
        <v>578</v>
      </c>
      <c r="C83">
        <v>0</v>
      </c>
      <c r="D83">
        <v>0</v>
      </c>
      <c r="E83" t="s">
        <v>578</v>
      </c>
      <c r="F83" t="s">
        <v>577</v>
      </c>
    </row>
    <row r="84" spans="1:6" x14ac:dyDescent="0.25">
      <c r="A84">
        <v>81</v>
      </c>
      <c r="B84" t="s">
        <v>578</v>
      </c>
      <c r="C84">
        <v>0</v>
      </c>
      <c r="D84">
        <v>0</v>
      </c>
      <c r="E84" t="s">
        <v>578</v>
      </c>
      <c r="F84" t="s">
        <v>577</v>
      </c>
    </row>
    <row r="85" spans="1:6" x14ac:dyDescent="0.25">
      <c r="A85">
        <v>82</v>
      </c>
      <c r="B85" t="s">
        <v>578</v>
      </c>
      <c r="C85">
        <v>0</v>
      </c>
      <c r="D85">
        <v>0</v>
      </c>
      <c r="E85" t="s">
        <v>578</v>
      </c>
      <c r="F85" t="s">
        <v>577</v>
      </c>
    </row>
    <row r="86" spans="1:6" x14ac:dyDescent="0.25">
      <c r="A86">
        <v>83</v>
      </c>
      <c r="B86" t="s">
        <v>578</v>
      </c>
      <c r="C86">
        <v>0</v>
      </c>
      <c r="D86">
        <v>0</v>
      </c>
      <c r="E86" t="s">
        <v>578</v>
      </c>
      <c r="F86" t="s">
        <v>577</v>
      </c>
    </row>
    <row r="87" spans="1:6" x14ac:dyDescent="0.25">
      <c r="A87">
        <v>84</v>
      </c>
      <c r="B87" t="s">
        <v>578</v>
      </c>
      <c r="C87">
        <v>0</v>
      </c>
      <c r="D87">
        <v>0</v>
      </c>
      <c r="E87" t="s">
        <v>578</v>
      </c>
      <c r="F87" t="s">
        <v>577</v>
      </c>
    </row>
    <row r="88" spans="1:6" x14ac:dyDescent="0.25">
      <c r="A88">
        <v>85</v>
      </c>
      <c r="B88" t="s">
        <v>578</v>
      </c>
      <c r="C88">
        <v>0</v>
      </c>
      <c r="D88">
        <v>0</v>
      </c>
      <c r="E88" t="s">
        <v>578</v>
      </c>
      <c r="F88" t="s">
        <v>577</v>
      </c>
    </row>
    <row r="89" spans="1:6" x14ac:dyDescent="0.25">
      <c r="A89">
        <v>86</v>
      </c>
      <c r="B89" t="s">
        <v>578</v>
      </c>
      <c r="C89">
        <v>0</v>
      </c>
      <c r="D89">
        <v>0</v>
      </c>
      <c r="E89" t="s">
        <v>578</v>
      </c>
      <c r="F89" t="s">
        <v>577</v>
      </c>
    </row>
    <row r="90" spans="1:6" x14ac:dyDescent="0.25">
      <c r="A90">
        <v>87</v>
      </c>
      <c r="B90" t="s">
        <v>578</v>
      </c>
      <c r="C90">
        <v>0</v>
      </c>
      <c r="D90">
        <v>0</v>
      </c>
      <c r="E90" t="s">
        <v>578</v>
      </c>
      <c r="F90" t="s">
        <v>577</v>
      </c>
    </row>
    <row r="91" spans="1:6" x14ac:dyDescent="0.25">
      <c r="A91">
        <v>88</v>
      </c>
      <c r="B91" t="s">
        <v>578</v>
      </c>
      <c r="C91">
        <v>0</v>
      </c>
      <c r="D91">
        <v>0</v>
      </c>
      <c r="E91" t="s">
        <v>578</v>
      </c>
      <c r="F91" t="s">
        <v>577</v>
      </c>
    </row>
    <row r="92" spans="1:6" x14ac:dyDescent="0.25">
      <c r="A92">
        <v>89</v>
      </c>
      <c r="B92" t="s">
        <v>578</v>
      </c>
      <c r="C92">
        <v>0</v>
      </c>
      <c r="D92">
        <v>0</v>
      </c>
      <c r="E92" t="s">
        <v>578</v>
      </c>
      <c r="F92" t="s">
        <v>577</v>
      </c>
    </row>
    <row r="93" spans="1:6" x14ac:dyDescent="0.25">
      <c r="A93">
        <v>90</v>
      </c>
      <c r="B93" t="s">
        <v>578</v>
      </c>
      <c r="C93">
        <v>0</v>
      </c>
      <c r="D93">
        <v>0</v>
      </c>
      <c r="E93" t="s">
        <v>578</v>
      </c>
      <c r="F93" t="s">
        <v>577</v>
      </c>
    </row>
    <row r="94" spans="1:6" x14ac:dyDescent="0.25">
      <c r="A94">
        <v>91</v>
      </c>
      <c r="B94" t="s">
        <v>578</v>
      </c>
      <c r="C94">
        <v>0</v>
      </c>
      <c r="D94">
        <v>0</v>
      </c>
      <c r="E94" t="s">
        <v>578</v>
      </c>
      <c r="F94" t="s">
        <v>577</v>
      </c>
    </row>
    <row r="95" spans="1:6" x14ac:dyDescent="0.25">
      <c r="A95">
        <v>92</v>
      </c>
      <c r="B95" t="s">
        <v>578</v>
      </c>
      <c r="C95">
        <v>0</v>
      </c>
      <c r="D95">
        <v>0</v>
      </c>
      <c r="E95" t="s">
        <v>578</v>
      </c>
      <c r="F95" t="s">
        <v>577</v>
      </c>
    </row>
    <row r="96" spans="1:6" x14ac:dyDescent="0.25">
      <c r="A96">
        <v>93</v>
      </c>
      <c r="B96" t="s">
        <v>578</v>
      </c>
      <c r="C96">
        <v>0</v>
      </c>
      <c r="D96">
        <v>0</v>
      </c>
      <c r="E96" t="s">
        <v>578</v>
      </c>
      <c r="F96" t="s">
        <v>577</v>
      </c>
    </row>
    <row r="97" spans="1:6" x14ac:dyDescent="0.25">
      <c r="A97">
        <v>94</v>
      </c>
      <c r="B97" t="s">
        <v>578</v>
      </c>
      <c r="C97">
        <v>0</v>
      </c>
      <c r="D97">
        <v>0</v>
      </c>
      <c r="E97" t="s">
        <v>578</v>
      </c>
      <c r="F97" t="s">
        <v>577</v>
      </c>
    </row>
    <row r="98" spans="1:6" x14ac:dyDescent="0.25">
      <c r="A98">
        <v>95</v>
      </c>
      <c r="B98" t="s">
        <v>578</v>
      </c>
      <c r="C98">
        <v>0</v>
      </c>
      <c r="D98">
        <v>0</v>
      </c>
      <c r="E98" t="s">
        <v>578</v>
      </c>
      <c r="F98" t="s">
        <v>577</v>
      </c>
    </row>
    <row r="99" spans="1:6" x14ac:dyDescent="0.25">
      <c r="A99">
        <v>96</v>
      </c>
      <c r="B99" t="s">
        <v>578</v>
      </c>
      <c r="C99">
        <v>0</v>
      </c>
      <c r="D99">
        <v>0</v>
      </c>
      <c r="E99" t="s">
        <v>578</v>
      </c>
      <c r="F99" t="s">
        <v>577</v>
      </c>
    </row>
    <row r="100" spans="1:6" x14ac:dyDescent="0.25">
      <c r="A100">
        <v>97</v>
      </c>
      <c r="B100" t="s">
        <v>578</v>
      </c>
      <c r="C100">
        <v>0</v>
      </c>
      <c r="D100">
        <v>0</v>
      </c>
      <c r="E100" t="s">
        <v>578</v>
      </c>
      <c r="F100" t="s">
        <v>577</v>
      </c>
    </row>
    <row r="101" spans="1:6" x14ac:dyDescent="0.25">
      <c r="A101">
        <v>98</v>
      </c>
      <c r="B101" t="s">
        <v>578</v>
      </c>
      <c r="C101">
        <v>0</v>
      </c>
      <c r="D101">
        <v>0</v>
      </c>
      <c r="E101" t="s">
        <v>578</v>
      </c>
      <c r="F101" t="s">
        <v>577</v>
      </c>
    </row>
    <row r="102" spans="1:6" x14ac:dyDescent="0.25">
      <c r="A102">
        <v>99</v>
      </c>
      <c r="B102" t="s">
        <v>578</v>
      </c>
      <c r="C102">
        <v>0</v>
      </c>
      <c r="D102">
        <v>0</v>
      </c>
      <c r="E102" t="s">
        <v>578</v>
      </c>
      <c r="F102" t="s">
        <v>577</v>
      </c>
    </row>
    <row r="103" spans="1:6" x14ac:dyDescent="0.25">
      <c r="A103">
        <v>100</v>
      </c>
      <c r="B103" t="s">
        <v>578</v>
      </c>
      <c r="C103">
        <v>0</v>
      </c>
      <c r="D103">
        <v>0</v>
      </c>
      <c r="E103" t="s">
        <v>578</v>
      </c>
      <c r="F103" t="s">
        <v>577</v>
      </c>
    </row>
    <row r="104" spans="1:6" x14ac:dyDescent="0.25">
      <c r="A104">
        <v>101</v>
      </c>
      <c r="B104" t="s">
        <v>578</v>
      </c>
      <c r="C104">
        <v>0</v>
      </c>
      <c r="D104">
        <v>0</v>
      </c>
      <c r="E104" t="s">
        <v>578</v>
      </c>
      <c r="F104" t="s">
        <v>577</v>
      </c>
    </row>
    <row r="105" spans="1:6" x14ac:dyDescent="0.25">
      <c r="A105">
        <v>102</v>
      </c>
      <c r="B105" t="s">
        <v>578</v>
      </c>
      <c r="C105">
        <v>0</v>
      </c>
      <c r="D105">
        <v>0</v>
      </c>
      <c r="E105" t="s">
        <v>578</v>
      </c>
      <c r="F105" t="s">
        <v>577</v>
      </c>
    </row>
    <row r="106" spans="1:6" x14ac:dyDescent="0.25">
      <c r="A106">
        <v>103</v>
      </c>
      <c r="B106" t="s">
        <v>578</v>
      </c>
      <c r="C106">
        <v>0</v>
      </c>
      <c r="D106">
        <v>0</v>
      </c>
      <c r="E106" t="s">
        <v>578</v>
      </c>
      <c r="F106" t="s">
        <v>577</v>
      </c>
    </row>
    <row r="107" spans="1:6" x14ac:dyDescent="0.25">
      <c r="A107">
        <v>104</v>
      </c>
      <c r="B107" t="s">
        <v>578</v>
      </c>
      <c r="C107">
        <v>0</v>
      </c>
      <c r="D107">
        <v>0</v>
      </c>
      <c r="E107" t="s">
        <v>578</v>
      </c>
      <c r="F107" t="s">
        <v>577</v>
      </c>
    </row>
    <row r="108" spans="1:6" x14ac:dyDescent="0.25">
      <c r="A108">
        <v>105</v>
      </c>
      <c r="B108" t="s">
        <v>578</v>
      </c>
      <c r="C108">
        <v>0</v>
      </c>
      <c r="D108">
        <v>0</v>
      </c>
      <c r="E108" t="s">
        <v>578</v>
      </c>
      <c r="F108" t="s">
        <v>577</v>
      </c>
    </row>
    <row r="109" spans="1:6" x14ac:dyDescent="0.25">
      <c r="A109">
        <v>106</v>
      </c>
      <c r="B109" t="s">
        <v>578</v>
      </c>
      <c r="C109">
        <v>0</v>
      </c>
      <c r="D109">
        <v>0</v>
      </c>
      <c r="E109" t="s">
        <v>578</v>
      </c>
      <c r="F109" t="s">
        <v>577</v>
      </c>
    </row>
    <row r="110" spans="1:6" x14ac:dyDescent="0.25">
      <c r="A110">
        <v>107</v>
      </c>
      <c r="B110" t="s">
        <v>578</v>
      </c>
      <c r="C110">
        <v>0</v>
      </c>
      <c r="D110">
        <v>0</v>
      </c>
      <c r="E110" t="s">
        <v>578</v>
      </c>
      <c r="F110" t="s">
        <v>577</v>
      </c>
    </row>
    <row r="111" spans="1:6" x14ac:dyDescent="0.25">
      <c r="A111">
        <v>108</v>
      </c>
      <c r="B111" t="s">
        <v>578</v>
      </c>
      <c r="C111">
        <v>0</v>
      </c>
      <c r="D111">
        <v>0</v>
      </c>
      <c r="E111" t="s">
        <v>578</v>
      </c>
      <c r="F111" t="s">
        <v>577</v>
      </c>
    </row>
    <row r="112" spans="1:6" x14ac:dyDescent="0.25">
      <c r="A112">
        <v>109</v>
      </c>
      <c r="B112" t="s">
        <v>578</v>
      </c>
      <c r="C112">
        <v>0</v>
      </c>
      <c r="D112">
        <v>0</v>
      </c>
      <c r="E112" t="s">
        <v>578</v>
      </c>
      <c r="F112" t="s">
        <v>577</v>
      </c>
    </row>
    <row r="113" spans="1:6" x14ac:dyDescent="0.25">
      <c r="A113">
        <v>110</v>
      </c>
      <c r="B113" t="s">
        <v>578</v>
      </c>
      <c r="C113">
        <v>0</v>
      </c>
      <c r="D113">
        <v>0</v>
      </c>
      <c r="E113" t="s">
        <v>578</v>
      </c>
      <c r="F113" t="s">
        <v>577</v>
      </c>
    </row>
    <row r="114" spans="1:6" x14ac:dyDescent="0.25">
      <c r="A114">
        <v>111</v>
      </c>
      <c r="B114" t="s">
        <v>578</v>
      </c>
      <c r="C114">
        <v>0</v>
      </c>
      <c r="D114">
        <v>0</v>
      </c>
      <c r="E114" t="s">
        <v>578</v>
      </c>
      <c r="F114" t="s">
        <v>577</v>
      </c>
    </row>
    <row r="115" spans="1:6" x14ac:dyDescent="0.25">
      <c r="A115">
        <v>112</v>
      </c>
      <c r="B115" t="s">
        <v>578</v>
      </c>
      <c r="C115">
        <v>0</v>
      </c>
      <c r="D115">
        <v>0</v>
      </c>
      <c r="E115" t="s">
        <v>578</v>
      </c>
      <c r="F115" t="s">
        <v>577</v>
      </c>
    </row>
    <row r="116" spans="1:6" x14ac:dyDescent="0.25">
      <c r="A116">
        <v>113</v>
      </c>
      <c r="B116" t="s">
        <v>578</v>
      </c>
      <c r="C116">
        <v>0</v>
      </c>
      <c r="D116">
        <v>0</v>
      </c>
      <c r="E116" t="s">
        <v>578</v>
      </c>
      <c r="F116" t="s">
        <v>577</v>
      </c>
    </row>
    <row r="117" spans="1:6" x14ac:dyDescent="0.25">
      <c r="A117">
        <v>114</v>
      </c>
      <c r="B117" t="s">
        <v>578</v>
      </c>
      <c r="C117">
        <v>0</v>
      </c>
      <c r="D117">
        <v>0</v>
      </c>
      <c r="E117" t="s">
        <v>578</v>
      </c>
      <c r="F117" t="s">
        <v>577</v>
      </c>
    </row>
    <row r="118" spans="1:6" x14ac:dyDescent="0.25">
      <c r="A118">
        <v>115</v>
      </c>
      <c r="B118" t="s">
        <v>578</v>
      </c>
      <c r="C118">
        <v>0</v>
      </c>
      <c r="D118">
        <v>0</v>
      </c>
      <c r="E118" t="s">
        <v>578</v>
      </c>
      <c r="F118" t="s">
        <v>577</v>
      </c>
    </row>
    <row r="119" spans="1:6" x14ac:dyDescent="0.25">
      <c r="A119">
        <v>116</v>
      </c>
      <c r="B119" t="s">
        <v>578</v>
      </c>
      <c r="C119">
        <v>0</v>
      </c>
      <c r="D119">
        <v>0</v>
      </c>
      <c r="E119" t="s">
        <v>578</v>
      </c>
      <c r="F119" t="s">
        <v>577</v>
      </c>
    </row>
    <row r="120" spans="1:6" x14ac:dyDescent="0.25">
      <c r="A120">
        <v>117</v>
      </c>
      <c r="B120" t="s">
        <v>578</v>
      </c>
      <c r="C120">
        <v>0</v>
      </c>
      <c r="D120">
        <v>0</v>
      </c>
      <c r="E120" t="s">
        <v>578</v>
      </c>
      <c r="F120" t="s">
        <v>577</v>
      </c>
    </row>
    <row r="121" spans="1:6" x14ac:dyDescent="0.25">
      <c r="A121">
        <v>118</v>
      </c>
      <c r="B121" t="s">
        <v>578</v>
      </c>
      <c r="C121">
        <v>0</v>
      </c>
      <c r="D121">
        <v>0</v>
      </c>
      <c r="E121" t="s">
        <v>578</v>
      </c>
      <c r="F121" t="s">
        <v>577</v>
      </c>
    </row>
    <row r="122" spans="1:6" x14ac:dyDescent="0.25">
      <c r="A122">
        <v>119</v>
      </c>
      <c r="B122" t="s">
        <v>578</v>
      </c>
      <c r="C122">
        <v>0</v>
      </c>
      <c r="D122">
        <v>0</v>
      </c>
      <c r="E122" t="s">
        <v>578</v>
      </c>
      <c r="F122" t="s">
        <v>577</v>
      </c>
    </row>
    <row r="123" spans="1:6" x14ac:dyDescent="0.25">
      <c r="A123">
        <v>120</v>
      </c>
      <c r="B123" t="s">
        <v>578</v>
      </c>
      <c r="C123">
        <v>0</v>
      </c>
      <c r="D123">
        <v>0</v>
      </c>
      <c r="E123" t="s">
        <v>578</v>
      </c>
      <c r="F123" t="s">
        <v>577</v>
      </c>
    </row>
    <row r="124" spans="1:6" x14ac:dyDescent="0.25">
      <c r="A124">
        <v>121</v>
      </c>
      <c r="B124" t="s">
        <v>578</v>
      </c>
      <c r="C124">
        <v>0</v>
      </c>
      <c r="D124">
        <v>0</v>
      </c>
      <c r="E124" t="s">
        <v>578</v>
      </c>
      <c r="F124" t="s">
        <v>577</v>
      </c>
    </row>
    <row r="125" spans="1:6" x14ac:dyDescent="0.25">
      <c r="A125">
        <v>122</v>
      </c>
      <c r="B125" t="s">
        <v>578</v>
      </c>
      <c r="C125">
        <v>0</v>
      </c>
      <c r="D125">
        <v>0</v>
      </c>
      <c r="E125" t="s">
        <v>578</v>
      </c>
      <c r="F125" t="s">
        <v>577</v>
      </c>
    </row>
    <row r="126" spans="1:6" x14ac:dyDescent="0.25">
      <c r="A126">
        <v>123</v>
      </c>
      <c r="B126" t="s">
        <v>578</v>
      </c>
      <c r="C126">
        <v>0</v>
      </c>
      <c r="D126">
        <v>0</v>
      </c>
      <c r="E126" t="s">
        <v>578</v>
      </c>
      <c r="F126" t="s">
        <v>577</v>
      </c>
    </row>
    <row r="127" spans="1:6" x14ac:dyDescent="0.25">
      <c r="A127">
        <v>124</v>
      </c>
      <c r="B127" t="s">
        <v>578</v>
      </c>
      <c r="C127">
        <v>0</v>
      </c>
      <c r="D127">
        <v>0</v>
      </c>
      <c r="E127" t="s">
        <v>578</v>
      </c>
      <c r="F127" t="s">
        <v>577</v>
      </c>
    </row>
    <row r="128" spans="1:6" x14ac:dyDescent="0.25">
      <c r="A128">
        <v>125</v>
      </c>
      <c r="B128" t="s">
        <v>578</v>
      </c>
      <c r="C128">
        <v>0</v>
      </c>
      <c r="D128">
        <v>0</v>
      </c>
      <c r="E128" t="s">
        <v>578</v>
      </c>
      <c r="F128" t="s">
        <v>577</v>
      </c>
    </row>
    <row r="129" spans="1:6" x14ac:dyDescent="0.25">
      <c r="A129">
        <v>126</v>
      </c>
      <c r="B129" t="s">
        <v>578</v>
      </c>
      <c r="C129">
        <v>0</v>
      </c>
      <c r="D129">
        <v>0</v>
      </c>
      <c r="E129" t="s">
        <v>578</v>
      </c>
      <c r="F129" t="s">
        <v>577</v>
      </c>
    </row>
    <row r="130" spans="1:6" x14ac:dyDescent="0.25">
      <c r="A130">
        <v>127</v>
      </c>
      <c r="B130" t="s">
        <v>578</v>
      </c>
      <c r="C130">
        <v>0</v>
      </c>
      <c r="D130">
        <v>0</v>
      </c>
      <c r="E130" t="s">
        <v>578</v>
      </c>
      <c r="F130" t="s">
        <v>577</v>
      </c>
    </row>
    <row r="131" spans="1:6" x14ac:dyDescent="0.25">
      <c r="A131">
        <v>128</v>
      </c>
      <c r="B131" t="s">
        <v>578</v>
      </c>
      <c r="C131">
        <v>0</v>
      </c>
      <c r="D131">
        <v>0</v>
      </c>
      <c r="E131" t="s">
        <v>578</v>
      </c>
      <c r="F131" t="s">
        <v>577</v>
      </c>
    </row>
    <row r="132" spans="1:6" x14ac:dyDescent="0.25">
      <c r="A132">
        <v>129</v>
      </c>
      <c r="B132" t="s">
        <v>578</v>
      </c>
      <c r="C132">
        <v>0</v>
      </c>
      <c r="D132">
        <v>0</v>
      </c>
      <c r="E132" t="s">
        <v>578</v>
      </c>
      <c r="F132" t="s">
        <v>577</v>
      </c>
    </row>
    <row r="133" spans="1:6" x14ac:dyDescent="0.25">
      <c r="A133">
        <v>130</v>
      </c>
      <c r="B133" t="s">
        <v>578</v>
      </c>
      <c r="C133">
        <v>0</v>
      </c>
      <c r="D133">
        <v>0</v>
      </c>
      <c r="E133" t="s">
        <v>578</v>
      </c>
      <c r="F133" t="s">
        <v>577</v>
      </c>
    </row>
    <row r="134" spans="1:6" x14ac:dyDescent="0.25">
      <c r="A134">
        <v>131</v>
      </c>
      <c r="B134" t="s">
        <v>578</v>
      </c>
      <c r="C134">
        <v>0</v>
      </c>
      <c r="D134">
        <v>0</v>
      </c>
      <c r="E134" t="s">
        <v>578</v>
      </c>
      <c r="F134" t="s">
        <v>577</v>
      </c>
    </row>
    <row r="135" spans="1:6" x14ac:dyDescent="0.25">
      <c r="A135">
        <v>132</v>
      </c>
      <c r="B135" t="s">
        <v>578</v>
      </c>
      <c r="C135">
        <v>0</v>
      </c>
      <c r="D135">
        <v>0</v>
      </c>
      <c r="E135" t="s">
        <v>578</v>
      </c>
      <c r="F135" t="s">
        <v>577</v>
      </c>
    </row>
    <row r="136" spans="1:6" x14ac:dyDescent="0.25">
      <c r="A136">
        <v>133</v>
      </c>
      <c r="B136" t="s">
        <v>578</v>
      </c>
      <c r="C136">
        <v>0</v>
      </c>
      <c r="D136">
        <v>0</v>
      </c>
      <c r="E136" t="s">
        <v>578</v>
      </c>
      <c r="F136" t="s">
        <v>577</v>
      </c>
    </row>
    <row r="137" spans="1:6" x14ac:dyDescent="0.25">
      <c r="A137">
        <v>134</v>
      </c>
      <c r="B137" t="s">
        <v>578</v>
      </c>
      <c r="C137">
        <v>0</v>
      </c>
      <c r="D137">
        <v>0</v>
      </c>
      <c r="E137" t="s">
        <v>578</v>
      </c>
      <c r="F137" t="s">
        <v>577</v>
      </c>
    </row>
    <row r="138" spans="1:6" x14ac:dyDescent="0.25">
      <c r="A138">
        <v>135</v>
      </c>
      <c r="B138" t="s">
        <v>578</v>
      </c>
      <c r="C138">
        <v>0</v>
      </c>
      <c r="D138">
        <v>0</v>
      </c>
      <c r="E138" t="s">
        <v>578</v>
      </c>
      <c r="F138" t="s">
        <v>577</v>
      </c>
    </row>
    <row r="139" spans="1:6" x14ac:dyDescent="0.25">
      <c r="A139">
        <v>136</v>
      </c>
      <c r="B139" t="s">
        <v>578</v>
      </c>
      <c r="C139">
        <v>0</v>
      </c>
      <c r="D139">
        <v>0</v>
      </c>
      <c r="E139" t="s">
        <v>578</v>
      </c>
      <c r="F139" t="s">
        <v>577</v>
      </c>
    </row>
    <row r="140" spans="1:6" x14ac:dyDescent="0.25">
      <c r="A140">
        <v>137</v>
      </c>
      <c r="B140" t="s">
        <v>578</v>
      </c>
      <c r="C140">
        <v>0</v>
      </c>
      <c r="D140">
        <v>0</v>
      </c>
      <c r="E140" t="s">
        <v>578</v>
      </c>
      <c r="F140" t="s">
        <v>577</v>
      </c>
    </row>
    <row r="141" spans="1:6" x14ac:dyDescent="0.25">
      <c r="A141">
        <v>138</v>
      </c>
      <c r="B141" t="s">
        <v>578</v>
      </c>
      <c r="C141">
        <v>0</v>
      </c>
      <c r="D141">
        <v>0</v>
      </c>
      <c r="E141" t="s">
        <v>578</v>
      </c>
      <c r="F141" t="s">
        <v>577</v>
      </c>
    </row>
    <row r="142" spans="1:6" x14ac:dyDescent="0.25">
      <c r="A142">
        <v>139</v>
      </c>
      <c r="B142" t="s">
        <v>578</v>
      </c>
      <c r="C142">
        <v>0</v>
      </c>
      <c r="D142">
        <v>0</v>
      </c>
      <c r="E142" t="s">
        <v>578</v>
      </c>
      <c r="F142" t="s">
        <v>577</v>
      </c>
    </row>
    <row r="143" spans="1:6" x14ac:dyDescent="0.25">
      <c r="A143">
        <v>140</v>
      </c>
      <c r="B143" t="s">
        <v>578</v>
      </c>
      <c r="C143">
        <v>0</v>
      </c>
      <c r="D143">
        <v>0</v>
      </c>
      <c r="E143" t="s">
        <v>578</v>
      </c>
      <c r="F143" t="s">
        <v>577</v>
      </c>
    </row>
    <row r="144" spans="1:6" x14ac:dyDescent="0.25">
      <c r="A144">
        <v>141</v>
      </c>
      <c r="B144" t="s">
        <v>578</v>
      </c>
      <c r="C144">
        <v>0</v>
      </c>
      <c r="D144">
        <v>0</v>
      </c>
      <c r="E144" t="s">
        <v>578</v>
      </c>
      <c r="F144" t="s">
        <v>577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44"/>
  <sheetViews>
    <sheetView topLeftCell="A129" workbookViewId="0">
      <selection activeCell="A141" sqref="A141:F144"/>
    </sheetView>
  </sheetViews>
  <sheetFormatPr baseColWidth="10" defaultColWidth="9.140625" defaultRowHeight="15" x14ac:dyDescent="0.25"/>
  <cols>
    <col min="1" max="1" width="6.2851562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v>1</v>
      </c>
      <c r="B4" t="s">
        <v>578</v>
      </c>
      <c r="C4">
        <v>0</v>
      </c>
      <c r="D4">
        <v>0</v>
      </c>
      <c r="E4" t="s">
        <v>578</v>
      </c>
      <c r="F4" t="s">
        <v>578</v>
      </c>
    </row>
    <row r="5" spans="1:6" x14ac:dyDescent="0.25">
      <c r="A5">
        <v>2</v>
      </c>
      <c r="B5" t="s">
        <v>578</v>
      </c>
      <c r="C5">
        <v>0</v>
      </c>
      <c r="D5">
        <v>0</v>
      </c>
      <c r="E5" t="s">
        <v>578</v>
      </c>
      <c r="F5" t="s">
        <v>578</v>
      </c>
    </row>
    <row r="6" spans="1:6" x14ac:dyDescent="0.25">
      <c r="A6">
        <v>3</v>
      </c>
      <c r="B6" t="s">
        <v>578</v>
      </c>
      <c r="C6">
        <v>0</v>
      </c>
      <c r="D6">
        <v>0</v>
      </c>
      <c r="E6" t="s">
        <v>578</v>
      </c>
      <c r="F6" t="s">
        <v>578</v>
      </c>
    </row>
    <row r="7" spans="1:6" x14ac:dyDescent="0.25">
      <c r="A7">
        <v>4</v>
      </c>
      <c r="B7" t="s">
        <v>578</v>
      </c>
      <c r="C7">
        <v>0</v>
      </c>
      <c r="D7">
        <v>0</v>
      </c>
      <c r="E7" t="s">
        <v>578</v>
      </c>
      <c r="F7" t="s">
        <v>578</v>
      </c>
    </row>
    <row r="8" spans="1:6" x14ac:dyDescent="0.25">
      <c r="A8">
        <v>5</v>
      </c>
      <c r="B8" t="s">
        <v>578</v>
      </c>
      <c r="C8">
        <v>0</v>
      </c>
      <c r="D8">
        <v>0</v>
      </c>
      <c r="E8" t="s">
        <v>578</v>
      </c>
      <c r="F8" t="s">
        <v>578</v>
      </c>
    </row>
    <row r="9" spans="1:6" x14ac:dyDescent="0.25">
      <c r="A9">
        <v>6</v>
      </c>
      <c r="B9" t="s">
        <v>578</v>
      </c>
      <c r="C9">
        <v>0</v>
      </c>
      <c r="D9">
        <v>0</v>
      </c>
      <c r="E9" t="s">
        <v>578</v>
      </c>
      <c r="F9" t="s">
        <v>578</v>
      </c>
    </row>
    <row r="10" spans="1:6" x14ac:dyDescent="0.25">
      <c r="A10">
        <v>7</v>
      </c>
      <c r="B10" t="s">
        <v>578</v>
      </c>
      <c r="C10">
        <v>0</v>
      </c>
      <c r="D10">
        <v>0</v>
      </c>
      <c r="E10" t="s">
        <v>578</v>
      </c>
      <c r="F10" t="s">
        <v>578</v>
      </c>
    </row>
    <row r="11" spans="1:6" x14ac:dyDescent="0.25">
      <c r="A11">
        <v>8</v>
      </c>
      <c r="B11" t="s">
        <v>578</v>
      </c>
      <c r="C11">
        <v>0</v>
      </c>
      <c r="D11">
        <v>0</v>
      </c>
      <c r="E11" t="s">
        <v>578</v>
      </c>
      <c r="F11" t="s">
        <v>578</v>
      </c>
    </row>
    <row r="12" spans="1:6" x14ac:dyDescent="0.25">
      <c r="A12">
        <v>9</v>
      </c>
      <c r="B12" t="s">
        <v>578</v>
      </c>
      <c r="C12">
        <v>0</v>
      </c>
      <c r="D12">
        <v>0</v>
      </c>
      <c r="E12" t="s">
        <v>578</v>
      </c>
      <c r="F12" t="s">
        <v>578</v>
      </c>
    </row>
    <row r="13" spans="1:6" x14ac:dyDescent="0.25">
      <c r="A13">
        <v>10</v>
      </c>
      <c r="B13" t="s">
        <v>578</v>
      </c>
      <c r="C13">
        <v>0</v>
      </c>
      <c r="D13">
        <v>0</v>
      </c>
      <c r="E13" t="s">
        <v>578</v>
      </c>
      <c r="F13" t="s">
        <v>578</v>
      </c>
    </row>
    <row r="14" spans="1:6" x14ac:dyDescent="0.25">
      <c r="A14">
        <v>11</v>
      </c>
      <c r="B14" t="s">
        <v>578</v>
      </c>
      <c r="C14">
        <v>0</v>
      </c>
      <c r="D14">
        <v>0</v>
      </c>
      <c r="E14" t="s">
        <v>578</v>
      </c>
      <c r="F14" t="s">
        <v>578</v>
      </c>
    </row>
    <row r="15" spans="1:6" x14ac:dyDescent="0.25">
      <c r="A15">
        <v>12</v>
      </c>
      <c r="B15" t="s">
        <v>578</v>
      </c>
      <c r="C15">
        <v>0</v>
      </c>
      <c r="D15">
        <v>0</v>
      </c>
      <c r="E15" t="s">
        <v>578</v>
      </c>
      <c r="F15" t="s">
        <v>578</v>
      </c>
    </row>
    <row r="16" spans="1:6" x14ac:dyDescent="0.25">
      <c r="A16">
        <v>13</v>
      </c>
      <c r="B16" t="s">
        <v>578</v>
      </c>
      <c r="C16">
        <v>0</v>
      </c>
      <c r="D16">
        <v>0</v>
      </c>
      <c r="E16" t="s">
        <v>578</v>
      </c>
      <c r="F16" t="s">
        <v>578</v>
      </c>
    </row>
    <row r="17" spans="1:6" x14ac:dyDescent="0.25">
      <c r="A17">
        <v>14</v>
      </c>
      <c r="B17" t="s">
        <v>578</v>
      </c>
      <c r="C17">
        <v>0</v>
      </c>
      <c r="D17">
        <v>0</v>
      </c>
      <c r="E17" t="s">
        <v>578</v>
      </c>
      <c r="F17" t="s">
        <v>578</v>
      </c>
    </row>
    <row r="18" spans="1:6" x14ac:dyDescent="0.25">
      <c r="A18">
        <v>15</v>
      </c>
      <c r="B18" t="s">
        <v>578</v>
      </c>
      <c r="C18">
        <v>0</v>
      </c>
      <c r="D18">
        <v>0</v>
      </c>
      <c r="E18" t="s">
        <v>578</v>
      </c>
      <c r="F18" t="s">
        <v>578</v>
      </c>
    </row>
    <row r="19" spans="1:6" x14ac:dyDescent="0.25">
      <c r="A19">
        <v>16</v>
      </c>
      <c r="B19" t="s">
        <v>578</v>
      </c>
      <c r="C19">
        <v>0</v>
      </c>
      <c r="D19">
        <v>0</v>
      </c>
      <c r="E19" t="s">
        <v>578</v>
      </c>
      <c r="F19" t="s">
        <v>578</v>
      </c>
    </row>
    <row r="20" spans="1:6" x14ac:dyDescent="0.25">
      <c r="A20">
        <v>17</v>
      </c>
      <c r="B20" t="s">
        <v>578</v>
      </c>
      <c r="C20">
        <v>0</v>
      </c>
      <c r="D20">
        <v>0</v>
      </c>
      <c r="E20" t="s">
        <v>578</v>
      </c>
      <c r="F20" t="s">
        <v>578</v>
      </c>
    </row>
    <row r="21" spans="1:6" x14ac:dyDescent="0.25">
      <c r="A21">
        <v>18</v>
      </c>
      <c r="B21" t="s">
        <v>578</v>
      </c>
      <c r="C21">
        <v>0</v>
      </c>
      <c r="D21">
        <v>0</v>
      </c>
      <c r="E21" t="s">
        <v>578</v>
      </c>
      <c r="F21" t="s">
        <v>578</v>
      </c>
    </row>
    <row r="22" spans="1:6" x14ac:dyDescent="0.25">
      <c r="A22">
        <v>19</v>
      </c>
      <c r="B22" t="s">
        <v>578</v>
      </c>
      <c r="C22">
        <v>0</v>
      </c>
      <c r="D22">
        <v>0</v>
      </c>
      <c r="E22" t="s">
        <v>578</v>
      </c>
      <c r="F22" t="s">
        <v>578</v>
      </c>
    </row>
    <row r="23" spans="1:6" x14ac:dyDescent="0.25">
      <c r="A23">
        <v>20</v>
      </c>
      <c r="B23" t="s">
        <v>578</v>
      </c>
      <c r="C23">
        <v>0</v>
      </c>
      <c r="D23">
        <v>0</v>
      </c>
      <c r="E23" t="s">
        <v>578</v>
      </c>
      <c r="F23" t="s">
        <v>578</v>
      </c>
    </row>
    <row r="24" spans="1:6" x14ac:dyDescent="0.25">
      <c r="A24">
        <v>21</v>
      </c>
      <c r="B24" t="s">
        <v>578</v>
      </c>
      <c r="C24">
        <v>0</v>
      </c>
      <c r="D24">
        <v>0</v>
      </c>
      <c r="E24" t="s">
        <v>578</v>
      </c>
      <c r="F24" t="s">
        <v>578</v>
      </c>
    </row>
    <row r="25" spans="1:6" x14ac:dyDescent="0.25">
      <c r="A25">
        <v>22</v>
      </c>
      <c r="B25" t="s">
        <v>578</v>
      </c>
      <c r="C25">
        <v>0</v>
      </c>
      <c r="D25">
        <v>0</v>
      </c>
      <c r="E25" t="s">
        <v>578</v>
      </c>
      <c r="F25" t="s">
        <v>578</v>
      </c>
    </row>
    <row r="26" spans="1:6" x14ac:dyDescent="0.25">
      <c r="A26">
        <v>23</v>
      </c>
      <c r="B26" t="s">
        <v>578</v>
      </c>
      <c r="C26">
        <v>0</v>
      </c>
      <c r="D26">
        <v>0</v>
      </c>
      <c r="E26" t="s">
        <v>578</v>
      </c>
      <c r="F26" t="s">
        <v>578</v>
      </c>
    </row>
    <row r="27" spans="1:6" x14ac:dyDescent="0.25">
      <c r="A27">
        <v>24</v>
      </c>
      <c r="B27" t="s">
        <v>578</v>
      </c>
      <c r="C27">
        <v>0</v>
      </c>
      <c r="D27">
        <v>0</v>
      </c>
      <c r="E27" t="s">
        <v>578</v>
      </c>
      <c r="F27" t="s">
        <v>578</v>
      </c>
    </row>
    <row r="28" spans="1:6" x14ac:dyDescent="0.25">
      <c r="A28">
        <v>25</v>
      </c>
      <c r="B28" t="s">
        <v>578</v>
      </c>
      <c r="C28">
        <v>0</v>
      </c>
      <c r="D28">
        <v>0</v>
      </c>
      <c r="E28" t="s">
        <v>578</v>
      </c>
      <c r="F28" t="s">
        <v>578</v>
      </c>
    </row>
    <row r="29" spans="1:6" x14ac:dyDescent="0.25">
      <c r="A29">
        <v>26</v>
      </c>
      <c r="B29" t="s">
        <v>578</v>
      </c>
      <c r="C29">
        <v>0</v>
      </c>
      <c r="D29">
        <v>0</v>
      </c>
      <c r="E29" t="s">
        <v>578</v>
      </c>
      <c r="F29" t="s">
        <v>578</v>
      </c>
    </row>
    <row r="30" spans="1:6" x14ac:dyDescent="0.25">
      <c r="A30">
        <v>27</v>
      </c>
      <c r="B30" t="s">
        <v>578</v>
      </c>
      <c r="C30">
        <v>0</v>
      </c>
      <c r="D30">
        <v>0</v>
      </c>
      <c r="E30" t="s">
        <v>578</v>
      </c>
      <c r="F30" t="s">
        <v>578</v>
      </c>
    </row>
    <row r="31" spans="1:6" x14ac:dyDescent="0.25">
      <c r="A31">
        <v>28</v>
      </c>
      <c r="B31" t="s">
        <v>578</v>
      </c>
      <c r="C31">
        <v>0</v>
      </c>
      <c r="D31">
        <v>0</v>
      </c>
      <c r="E31" t="s">
        <v>578</v>
      </c>
      <c r="F31" t="s">
        <v>578</v>
      </c>
    </row>
    <row r="32" spans="1:6" x14ac:dyDescent="0.25">
      <c r="A32">
        <v>29</v>
      </c>
      <c r="B32" t="s">
        <v>578</v>
      </c>
      <c r="C32">
        <v>0</v>
      </c>
      <c r="D32">
        <v>0</v>
      </c>
      <c r="E32" t="s">
        <v>578</v>
      </c>
      <c r="F32" t="s">
        <v>578</v>
      </c>
    </row>
    <row r="33" spans="1:6" x14ac:dyDescent="0.25">
      <c r="A33">
        <v>30</v>
      </c>
      <c r="B33" t="s">
        <v>578</v>
      </c>
      <c r="C33">
        <v>0</v>
      </c>
      <c r="D33">
        <v>0</v>
      </c>
      <c r="E33" t="s">
        <v>578</v>
      </c>
      <c r="F33" t="s">
        <v>578</v>
      </c>
    </row>
    <row r="34" spans="1:6" x14ac:dyDescent="0.25">
      <c r="A34">
        <v>31</v>
      </c>
      <c r="B34" t="s">
        <v>578</v>
      </c>
      <c r="C34">
        <v>0</v>
      </c>
      <c r="D34">
        <v>0</v>
      </c>
      <c r="E34" t="s">
        <v>578</v>
      </c>
      <c r="F34" t="s">
        <v>578</v>
      </c>
    </row>
    <row r="35" spans="1:6" x14ac:dyDescent="0.25">
      <c r="A35">
        <v>32</v>
      </c>
      <c r="B35" t="s">
        <v>578</v>
      </c>
      <c r="C35">
        <v>0</v>
      </c>
      <c r="D35">
        <v>0</v>
      </c>
      <c r="E35" t="s">
        <v>578</v>
      </c>
      <c r="F35" t="s">
        <v>578</v>
      </c>
    </row>
    <row r="36" spans="1:6" x14ac:dyDescent="0.25">
      <c r="A36">
        <v>33</v>
      </c>
      <c r="B36" t="s">
        <v>578</v>
      </c>
      <c r="C36">
        <v>0</v>
      </c>
      <c r="D36">
        <v>0</v>
      </c>
      <c r="E36" t="s">
        <v>578</v>
      </c>
      <c r="F36" t="s">
        <v>578</v>
      </c>
    </row>
    <row r="37" spans="1:6" x14ac:dyDescent="0.25">
      <c r="A37">
        <v>34</v>
      </c>
      <c r="B37" t="s">
        <v>578</v>
      </c>
      <c r="C37">
        <v>0</v>
      </c>
      <c r="D37">
        <v>0</v>
      </c>
      <c r="E37" t="s">
        <v>578</v>
      </c>
      <c r="F37" t="s">
        <v>578</v>
      </c>
    </row>
    <row r="38" spans="1:6" x14ac:dyDescent="0.25">
      <c r="A38">
        <v>35</v>
      </c>
      <c r="B38" t="s">
        <v>578</v>
      </c>
      <c r="C38">
        <v>0</v>
      </c>
      <c r="D38">
        <v>0</v>
      </c>
      <c r="E38" t="s">
        <v>578</v>
      </c>
      <c r="F38" t="s">
        <v>578</v>
      </c>
    </row>
    <row r="39" spans="1:6" x14ac:dyDescent="0.25">
      <c r="A39">
        <v>36</v>
      </c>
      <c r="B39" t="s">
        <v>578</v>
      </c>
      <c r="C39">
        <v>0</v>
      </c>
      <c r="D39">
        <v>0</v>
      </c>
      <c r="E39" t="s">
        <v>578</v>
      </c>
      <c r="F39" t="s">
        <v>578</v>
      </c>
    </row>
    <row r="40" spans="1:6" x14ac:dyDescent="0.25">
      <c r="A40">
        <v>37</v>
      </c>
      <c r="B40" t="s">
        <v>578</v>
      </c>
      <c r="C40">
        <v>0</v>
      </c>
      <c r="D40">
        <v>0</v>
      </c>
      <c r="E40" t="s">
        <v>578</v>
      </c>
      <c r="F40" t="s">
        <v>578</v>
      </c>
    </row>
    <row r="41" spans="1:6" x14ac:dyDescent="0.25">
      <c r="A41">
        <v>38</v>
      </c>
      <c r="B41" t="s">
        <v>578</v>
      </c>
      <c r="C41">
        <v>0</v>
      </c>
      <c r="D41">
        <v>0</v>
      </c>
      <c r="E41" t="s">
        <v>578</v>
      </c>
      <c r="F41" t="s">
        <v>578</v>
      </c>
    </row>
    <row r="42" spans="1:6" x14ac:dyDescent="0.25">
      <c r="A42">
        <v>39</v>
      </c>
      <c r="B42" t="s">
        <v>578</v>
      </c>
      <c r="C42">
        <v>0</v>
      </c>
      <c r="D42">
        <v>0</v>
      </c>
      <c r="E42" t="s">
        <v>578</v>
      </c>
      <c r="F42" t="s">
        <v>578</v>
      </c>
    </row>
    <row r="43" spans="1:6" x14ac:dyDescent="0.25">
      <c r="A43">
        <v>40</v>
      </c>
      <c r="B43" t="s">
        <v>578</v>
      </c>
      <c r="C43">
        <v>0</v>
      </c>
      <c r="D43">
        <v>0</v>
      </c>
      <c r="E43" t="s">
        <v>578</v>
      </c>
      <c r="F43" t="s">
        <v>578</v>
      </c>
    </row>
    <row r="44" spans="1:6" x14ac:dyDescent="0.25">
      <c r="A44">
        <v>41</v>
      </c>
      <c r="B44" t="s">
        <v>578</v>
      </c>
      <c r="C44">
        <v>0</v>
      </c>
      <c r="D44">
        <v>0</v>
      </c>
      <c r="E44" t="s">
        <v>578</v>
      </c>
      <c r="F44" t="s">
        <v>578</v>
      </c>
    </row>
    <row r="45" spans="1:6" x14ac:dyDescent="0.25">
      <c r="A45">
        <v>42</v>
      </c>
      <c r="B45" t="s">
        <v>578</v>
      </c>
      <c r="C45">
        <v>0</v>
      </c>
      <c r="D45">
        <v>0</v>
      </c>
      <c r="E45" t="s">
        <v>578</v>
      </c>
      <c r="F45" t="s">
        <v>578</v>
      </c>
    </row>
    <row r="46" spans="1:6" x14ac:dyDescent="0.25">
      <c r="A46">
        <v>43</v>
      </c>
      <c r="B46" t="s">
        <v>578</v>
      </c>
      <c r="C46">
        <v>0</v>
      </c>
      <c r="D46">
        <v>0</v>
      </c>
      <c r="E46" t="s">
        <v>578</v>
      </c>
      <c r="F46" t="s">
        <v>578</v>
      </c>
    </row>
    <row r="47" spans="1:6" x14ac:dyDescent="0.25">
      <c r="A47">
        <v>44</v>
      </c>
      <c r="B47" t="s">
        <v>578</v>
      </c>
      <c r="C47">
        <v>0</v>
      </c>
      <c r="D47">
        <v>0</v>
      </c>
      <c r="E47" t="s">
        <v>578</v>
      </c>
      <c r="F47" t="s">
        <v>578</v>
      </c>
    </row>
    <row r="48" spans="1:6" x14ac:dyDescent="0.25">
      <c r="A48">
        <v>45</v>
      </c>
      <c r="B48" t="s">
        <v>578</v>
      </c>
      <c r="C48">
        <v>0</v>
      </c>
      <c r="D48">
        <v>0</v>
      </c>
      <c r="E48" t="s">
        <v>578</v>
      </c>
      <c r="F48" t="s">
        <v>578</v>
      </c>
    </row>
    <row r="49" spans="1:6" x14ac:dyDescent="0.25">
      <c r="A49">
        <v>46</v>
      </c>
      <c r="B49" t="s">
        <v>578</v>
      </c>
      <c r="C49">
        <v>0</v>
      </c>
      <c r="D49">
        <v>0</v>
      </c>
      <c r="E49" t="s">
        <v>578</v>
      </c>
      <c r="F49" t="s">
        <v>578</v>
      </c>
    </row>
    <row r="50" spans="1:6" x14ac:dyDescent="0.25">
      <c r="A50">
        <v>47</v>
      </c>
      <c r="B50" t="s">
        <v>578</v>
      </c>
      <c r="C50">
        <v>0</v>
      </c>
      <c r="D50">
        <v>0</v>
      </c>
      <c r="E50" t="s">
        <v>578</v>
      </c>
      <c r="F50" t="s">
        <v>578</v>
      </c>
    </row>
    <row r="51" spans="1:6" x14ac:dyDescent="0.25">
      <c r="A51">
        <v>48</v>
      </c>
      <c r="B51" t="s">
        <v>578</v>
      </c>
      <c r="C51">
        <v>0</v>
      </c>
      <c r="D51">
        <v>0</v>
      </c>
      <c r="E51" t="s">
        <v>578</v>
      </c>
      <c r="F51" t="s">
        <v>578</v>
      </c>
    </row>
    <row r="52" spans="1:6" x14ac:dyDescent="0.25">
      <c r="A52">
        <v>49</v>
      </c>
      <c r="B52" t="s">
        <v>578</v>
      </c>
      <c r="C52">
        <v>0</v>
      </c>
      <c r="D52">
        <v>0</v>
      </c>
      <c r="E52" t="s">
        <v>578</v>
      </c>
      <c r="F52" t="s">
        <v>578</v>
      </c>
    </row>
    <row r="53" spans="1:6" x14ac:dyDescent="0.25">
      <c r="A53">
        <v>50</v>
      </c>
      <c r="B53" t="s">
        <v>578</v>
      </c>
      <c r="C53">
        <v>0</v>
      </c>
      <c r="D53">
        <v>0</v>
      </c>
      <c r="E53" t="s">
        <v>578</v>
      </c>
      <c r="F53" t="s">
        <v>578</v>
      </c>
    </row>
    <row r="54" spans="1:6" x14ac:dyDescent="0.25">
      <c r="A54">
        <v>51</v>
      </c>
      <c r="B54" t="s">
        <v>578</v>
      </c>
      <c r="C54">
        <v>0</v>
      </c>
      <c r="D54">
        <v>0</v>
      </c>
      <c r="E54" t="s">
        <v>578</v>
      </c>
      <c r="F54" t="s">
        <v>578</v>
      </c>
    </row>
    <row r="55" spans="1:6" x14ac:dyDescent="0.25">
      <c r="A55">
        <v>52</v>
      </c>
      <c r="B55" t="s">
        <v>578</v>
      </c>
      <c r="C55">
        <v>0</v>
      </c>
      <c r="D55">
        <v>0</v>
      </c>
      <c r="E55" t="s">
        <v>578</v>
      </c>
      <c r="F55" t="s">
        <v>578</v>
      </c>
    </row>
    <row r="56" spans="1:6" x14ac:dyDescent="0.25">
      <c r="A56">
        <v>53</v>
      </c>
      <c r="B56" t="s">
        <v>578</v>
      </c>
      <c r="C56">
        <v>0</v>
      </c>
      <c r="D56">
        <v>0</v>
      </c>
      <c r="E56" t="s">
        <v>578</v>
      </c>
      <c r="F56" t="s">
        <v>578</v>
      </c>
    </row>
    <row r="57" spans="1:6" x14ac:dyDescent="0.25">
      <c r="A57">
        <v>54</v>
      </c>
      <c r="B57" t="s">
        <v>578</v>
      </c>
      <c r="C57">
        <v>0</v>
      </c>
      <c r="D57">
        <v>0</v>
      </c>
      <c r="E57" t="s">
        <v>578</v>
      </c>
      <c r="F57" t="s">
        <v>578</v>
      </c>
    </row>
    <row r="58" spans="1:6" x14ac:dyDescent="0.25">
      <c r="A58">
        <v>55</v>
      </c>
      <c r="B58" t="s">
        <v>578</v>
      </c>
      <c r="C58">
        <v>0</v>
      </c>
      <c r="D58">
        <v>0</v>
      </c>
      <c r="E58" t="s">
        <v>578</v>
      </c>
      <c r="F58" t="s">
        <v>578</v>
      </c>
    </row>
    <row r="59" spans="1:6" x14ac:dyDescent="0.25">
      <c r="A59">
        <v>56</v>
      </c>
      <c r="B59" t="s">
        <v>578</v>
      </c>
      <c r="C59">
        <v>0</v>
      </c>
      <c r="D59">
        <v>0</v>
      </c>
      <c r="E59" t="s">
        <v>578</v>
      </c>
      <c r="F59" t="s">
        <v>578</v>
      </c>
    </row>
    <row r="60" spans="1:6" x14ac:dyDescent="0.25">
      <c r="A60">
        <v>57</v>
      </c>
      <c r="B60" t="s">
        <v>578</v>
      </c>
      <c r="C60">
        <v>0</v>
      </c>
      <c r="D60">
        <v>0</v>
      </c>
      <c r="E60" t="s">
        <v>578</v>
      </c>
      <c r="F60" t="s">
        <v>578</v>
      </c>
    </row>
    <row r="61" spans="1:6" x14ac:dyDescent="0.25">
      <c r="A61">
        <v>58</v>
      </c>
      <c r="B61" t="s">
        <v>578</v>
      </c>
      <c r="C61">
        <v>0</v>
      </c>
      <c r="D61">
        <v>0</v>
      </c>
      <c r="E61" t="s">
        <v>578</v>
      </c>
      <c r="F61" t="s">
        <v>578</v>
      </c>
    </row>
    <row r="62" spans="1:6" x14ac:dyDescent="0.25">
      <c r="A62">
        <v>59</v>
      </c>
      <c r="B62" t="s">
        <v>578</v>
      </c>
      <c r="C62">
        <v>0</v>
      </c>
      <c r="D62">
        <v>0</v>
      </c>
      <c r="E62" t="s">
        <v>578</v>
      </c>
      <c r="F62" t="s">
        <v>578</v>
      </c>
    </row>
    <row r="63" spans="1:6" x14ac:dyDescent="0.25">
      <c r="A63">
        <v>60</v>
      </c>
      <c r="B63" t="s">
        <v>578</v>
      </c>
      <c r="C63">
        <v>0</v>
      </c>
      <c r="D63">
        <v>0</v>
      </c>
      <c r="E63" t="s">
        <v>578</v>
      </c>
      <c r="F63" t="s">
        <v>578</v>
      </c>
    </row>
    <row r="64" spans="1:6" x14ac:dyDescent="0.25">
      <c r="A64">
        <v>61</v>
      </c>
      <c r="B64" t="s">
        <v>578</v>
      </c>
      <c r="C64">
        <v>0</v>
      </c>
      <c r="D64">
        <v>0</v>
      </c>
      <c r="E64" t="s">
        <v>578</v>
      </c>
      <c r="F64" t="s">
        <v>578</v>
      </c>
    </row>
    <row r="65" spans="1:6" x14ac:dyDescent="0.25">
      <c r="A65">
        <v>62</v>
      </c>
      <c r="B65" t="s">
        <v>578</v>
      </c>
      <c r="C65">
        <v>0</v>
      </c>
      <c r="D65">
        <v>0</v>
      </c>
      <c r="E65" t="s">
        <v>578</v>
      </c>
      <c r="F65" t="s">
        <v>578</v>
      </c>
    </row>
    <row r="66" spans="1:6" x14ac:dyDescent="0.25">
      <c r="A66">
        <v>63</v>
      </c>
      <c r="B66" t="s">
        <v>578</v>
      </c>
      <c r="C66">
        <v>0</v>
      </c>
      <c r="D66">
        <v>0</v>
      </c>
      <c r="E66" t="s">
        <v>578</v>
      </c>
      <c r="F66" t="s">
        <v>578</v>
      </c>
    </row>
    <row r="67" spans="1:6" x14ac:dyDescent="0.25">
      <c r="A67">
        <v>64</v>
      </c>
      <c r="B67" t="s">
        <v>578</v>
      </c>
      <c r="C67">
        <v>0</v>
      </c>
      <c r="D67">
        <v>0</v>
      </c>
      <c r="E67" t="s">
        <v>578</v>
      </c>
      <c r="F67" t="s">
        <v>578</v>
      </c>
    </row>
    <row r="68" spans="1:6" x14ac:dyDescent="0.25">
      <c r="A68">
        <v>65</v>
      </c>
      <c r="B68" t="s">
        <v>578</v>
      </c>
      <c r="C68">
        <v>0</v>
      </c>
      <c r="D68">
        <v>0</v>
      </c>
      <c r="E68" t="s">
        <v>578</v>
      </c>
      <c r="F68" t="s">
        <v>578</v>
      </c>
    </row>
    <row r="69" spans="1:6" x14ac:dyDescent="0.25">
      <c r="A69">
        <v>66</v>
      </c>
      <c r="B69" t="s">
        <v>578</v>
      </c>
      <c r="C69">
        <v>0</v>
      </c>
      <c r="D69">
        <v>0</v>
      </c>
      <c r="E69" t="s">
        <v>578</v>
      </c>
      <c r="F69" t="s">
        <v>578</v>
      </c>
    </row>
    <row r="70" spans="1:6" x14ac:dyDescent="0.25">
      <c r="A70">
        <v>67</v>
      </c>
      <c r="B70" t="s">
        <v>578</v>
      </c>
      <c r="C70">
        <v>0</v>
      </c>
      <c r="D70">
        <v>0</v>
      </c>
      <c r="E70" t="s">
        <v>578</v>
      </c>
      <c r="F70" t="s">
        <v>578</v>
      </c>
    </row>
    <row r="71" spans="1:6" x14ac:dyDescent="0.25">
      <c r="A71">
        <v>68</v>
      </c>
      <c r="B71" t="s">
        <v>578</v>
      </c>
      <c r="C71">
        <v>0</v>
      </c>
      <c r="D71">
        <v>0</v>
      </c>
      <c r="E71" t="s">
        <v>578</v>
      </c>
      <c r="F71" t="s">
        <v>578</v>
      </c>
    </row>
    <row r="72" spans="1:6" x14ac:dyDescent="0.25">
      <c r="A72">
        <v>69</v>
      </c>
      <c r="B72" t="s">
        <v>578</v>
      </c>
      <c r="C72">
        <v>0</v>
      </c>
      <c r="D72">
        <v>0</v>
      </c>
      <c r="E72" t="s">
        <v>578</v>
      </c>
      <c r="F72" t="s">
        <v>578</v>
      </c>
    </row>
    <row r="73" spans="1:6" x14ac:dyDescent="0.25">
      <c r="A73">
        <v>70</v>
      </c>
      <c r="B73" t="s">
        <v>578</v>
      </c>
      <c r="C73">
        <v>0</v>
      </c>
      <c r="D73">
        <v>0</v>
      </c>
      <c r="E73" t="s">
        <v>578</v>
      </c>
      <c r="F73" t="s">
        <v>578</v>
      </c>
    </row>
    <row r="74" spans="1:6" x14ac:dyDescent="0.25">
      <c r="A74">
        <v>71</v>
      </c>
      <c r="B74" t="s">
        <v>578</v>
      </c>
      <c r="C74">
        <v>0</v>
      </c>
      <c r="D74">
        <v>0</v>
      </c>
      <c r="E74" t="s">
        <v>578</v>
      </c>
      <c r="F74" t="s">
        <v>578</v>
      </c>
    </row>
    <row r="75" spans="1:6" x14ac:dyDescent="0.25">
      <c r="A75">
        <v>72</v>
      </c>
      <c r="B75" t="s">
        <v>578</v>
      </c>
      <c r="C75">
        <v>0</v>
      </c>
      <c r="D75">
        <v>0</v>
      </c>
      <c r="E75" t="s">
        <v>578</v>
      </c>
      <c r="F75" t="s">
        <v>578</v>
      </c>
    </row>
    <row r="76" spans="1:6" x14ac:dyDescent="0.25">
      <c r="A76">
        <v>73</v>
      </c>
      <c r="B76" t="s">
        <v>578</v>
      </c>
      <c r="C76">
        <v>0</v>
      </c>
      <c r="D76">
        <v>0</v>
      </c>
      <c r="E76" t="s">
        <v>578</v>
      </c>
      <c r="F76" t="s">
        <v>578</v>
      </c>
    </row>
    <row r="77" spans="1:6" x14ac:dyDescent="0.25">
      <c r="A77">
        <v>74</v>
      </c>
      <c r="B77" t="s">
        <v>578</v>
      </c>
      <c r="C77">
        <v>0</v>
      </c>
      <c r="D77">
        <v>0</v>
      </c>
      <c r="E77" t="s">
        <v>578</v>
      </c>
      <c r="F77" t="s">
        <v>578</v>
      </c>
    </row>
    <row r="78" spans="1:6" x14ac:dyDescent="0.25">
      <c r="A78">
        <v>75</v>
      </c>
      <c r="B78" t="s">
        <v>578</v>
      </c>
      <c r="C78">
        <v>0</v>
      </c>
      <c r="D78">
        <v>0</v>
      </c>
      <c r="E78" t="s">
        <v>578</v>
      </c>
      <c r="F78" t="s">
        <v>578</v>
      </c>
    </row>
    <row r="79" spans="1:6" x14ac:dyDescent="0.25">
      <c r="A79">
        <v>76</v>
      </c>
      <c r="B79" t="s">
        <v>578</v>
      </c>
      <c r="C79">
        <v>0</v>
      </c>
      <c r="D79">
        <v>0</v>
      </c>
      <c r="E79" t="s">
        <v>578</v>
      </c>
      <c r="F79" t="s">
        <v>578</v>
      </c>
    </row>
    <row r="80" spans="1:6" x14ac:dyDescent="0.25">
      <c r="A80">
        <v>77</v>
      </c>
      <c r="B80" t="s">
        <v>578</v>
      </c>
      <c r="C80">
        <v>0</v>
      </c>
      <c r="D80">
        <v>0</v>
      </c>
      <c r="E80" t="s">
        <v>578</v>
      </c>
      <c r="F80" t="s">
        <v>578</v>
      </c>
    </row>
    <row r="81" spans="1:6" x14ac:dyDescent="0.25">
      <c r="A81">
        <v>78</v>
      </c>
      <c r="B81" t="s">
        <v>578</v>
      </c>
      <c r="C81">
        <v>0</v>
      </c>
      <c r="D81">
        <v>0</v>
      </c>
      <c r="E81" t="s">
        <v>578</v>
      </c>
      <c r="F81" t="s">
        <v>578</v>
      </c>
    </row>
    <row r="82" spans="1:6" x14ac:dyDescent="0.25">
      <c r="A82">
        <v>79</v>
      </c>
      <c r="B82" t="s">
        <v>578</v>
      </c>
      <c r="C82">
        <v>0</v>
      </c>
      <c r="D82">
        <v>0</v>
      </c>
      <c r="E82" t="s">
        <v>578</v>
      </c>
      <c r="F82" t="s">
        <v>578</v>
      </c>
    </row>
    <row r="83" spans="1:6" x14ac:dyDescent="0.25">
      <c r="A83">
        <v>80</v>
      </c>
      <c r="B83" t="s">
        <v>578</v>
      </c>
      <c r="C83">
        <v>0</v>
      </c>
      <c r="D83">
        <v>0</v>
      </c>
      <c r="E83" t="s">
        <v>578</v>
      </c>
      <c r="F83" t="s">
        <v>578</v>
      </c>
    </row>
    <row r="84" spans="1:6" x14ac:dyDescent="0.25">
      <c r="A84">
        <v>81</v>
      </c>
      <c r="B84" t="s">
        <v>578</v>
      </c>
      <c r="C84">
        <v>0</v>
      </c>
      <c r="D84">
        <v>0</v>
      </c>
      <c r="E84" t="s">
        <v>578</v>
      </c>
      <c r="F84" t="s">
        <v>578</v>
      </c>
    </row>
    <row r="85" spans="1:6" x14ac:dyDescent="0.25">
      <c r="A85">
        <v>82</v>
      </c>
      <c r="B85" t="s">
        <v>578</v>
      </c>
      <c r="C85">
        <v>0</v>
      </c>
      <c r="D85">
        <v>0</v>
      </c>
      <c r="E85" t="s">
        <v>578</v>
      </c>
      <c r="F85" t="s">
        <v>578</v>
      </c>
    </row>
    <row r="86" spans="1:6" x14ac:dyDescent="0.25">
      <c r="A86">
        <v>83</v>
      </c>
      <c r="B86" t="s">
        <v>578</v>
      </c>
      <c r="C86">
        <v>0</v>
      </c>
      <c r="D86">
        <v>0</v>
      </c>
      <c r="E86" t="s">
        <v>578</v>
      </c>
      <c r="F86" t="s">
        <v>578</v>
      </c>
    </row>
    <row r="87" spans="1:6" x14ac:dyDescent="0.25">
      <c r="A87">
        <v>84</v>
      </c>
      <c r="B87" t="s">
        <v>578</v>
      </c>
      <c r="C87">
        <v>0</v>
      </c>
      <c r="D87">
        <v>0</v>
      </c>
      <c r="E87" t="s">
        <v>578</v>
      </c>
      <c r="F87" t="s">
        <v>578</v>
      </c>
    </row>
    <row r="88" spans="1:6" x14ac:dyDescent="0.25">
      <c r="A88">
        <v>85</v>
      </c>
      <c r="B88" t="s">
        <v>578</v>
      </c>
      <c r="C88">
        <v>0</v>
      </c>
      <c r="D88">
        <v>0</v>
      </c>
      <c r="E88" t="s">
        <v>578</v>
      </c>
      <c r="F88" t="s">
        <v>578</v>
      </c>
    </row>
    <row r="89" spans="1:6" x14ac:dyDescent="0.25">
      <c r="A89">
        <v>86</v>
      </c>
      <c r="B89" t="s">
        <v>578</v>
      </c>
      <c r="C89">
        <v>0</v>
      </c>
      <c r="D89">
        <v>0</v>
      </c>
      <c r="E89" t="s">
        <v>578</v>
      </c>
      <c r="F89" t="s">
        <v>578</v>
      </c>
    </row>
    <row r="90" spans="1:6" x14ac:dyDescent="0.25">
      <c r="A90">
        <v>87</v>
      </c>
      <c r="B90" t="s">
        <v>578</v>
      </c>
      <c r="C90">
        <v>0</v>
      </c>
      <c r="D90">
        <v>0</v>
      </c>
      <c r="E90" t="s">
        <v>578</v>
      </c>
      <c r="F90" t="s">
        <v>578</v>
      </c>
    </row>
    <row r="91" spans="1:6" x14ac:dyDescent="0.25">
      <c r="A91">
        <v>88</v>
      </c>
      <c r="B91" t="s">
        <v>578</v>
      </c>
      <c r="C91">
        <v>0</v>
      </c>
      <c r="D91">
        <v>0</v>
      </c>
      <c r="E91" t="s">
        <v>578</v>
      </c>
      <c r="F91" t="s">
        <v>578</v>
      </c>
    </row>
    <row r="92" spans="1:6" x14ac:dyDescent="0.25">
      <c r="A92">
        <v>89</v>
      </c>
      <c r="B92" t="s">
        <v>578</v>
      </c>
      <c r="C92">
        <v>0</v>
      </c>
      <c r="D92">
        <v>0</v>
      </c>
      <c r="E92" t="s">
        <v>578</v>
      </c>
      <c r="F92" t="s">
        <v>578</v>
      </c>
    </row>
    <row r="93" spans="1:6" x14ac:dyDescent="0.25">
      <c r="A93">
        <v>90</v>
      </c>
      <c r="B93" t="s">
        <v>578</v>
      </c>
      <c r="C93">
        <v>0</v>
      </c>
      <c r="D93">
        <v>0</v>
      </c>
      <c r="E93" t="s">
        <v>578</v>
      </c>
      <c r="F93" t="s">
        <v>578</v>
      </c>
    </row>
    <row r="94" spans="1:6" x14ac:dyDescent="0.25">
      <c r="A94">
        <v>91</v>
      </c>
      <c r="B94" t="s">
        <v>578</v>
      </c>
      <c r="C94">
        <v>0</v>
      </c>
      <c r="D94">
        <v>0</v>
      </c>
      <c r="E94" t="s">
        <v>578</v>
      </c>
      <c r="F94" t="s">
        <v>578</v>
      </c>
    </row>
    <row r="95" spans="1:6" x14ac:dyDescent="0.25">
      <c r="A95">
        <v>92</v>
      </c>
      <c r="B95" t="s">
        <v>578</v>
      </c>
      <c r="C95">
        <v>0</v>
      </c>
      <c r="D95">
        <v>0</v>
      </c>
      <c r="E95" t="s">
        <v>578</v>
      </c>
      <c r="F95" t="s">
        <v>578</v>
      </c>
    </row>
    <row r="96" spans="1:6" x14ac:dyDescent="0.25">
      <c r="A96">
        <v>93</v>
      </c>
      <c r="B96" t="s">
        <v>578</v>
      </c>
      <c r="C96">
        <v>0</v>
      </c>
      <c r="D96">
        <v>0</v>
      </c>
      <c r="E96" t="s">
        <v>578</v>
      </c>
      <c r="F96" t="s">
        <v>578</v>
      </c>
    </row>
    <row r="97" spans="1:6" x14ac:dyDescent="0.25">
      <c r="A97">
        <v>94</v>
      </c>
      <c r="B97" t="s">
        <v>578</v>
      </c>
      <c r="C97">
        <v>0</v>
      </c>
      <c r="D97">
        <v>0</v>
      </c>
      <c r="E97" t="s">
        <v>578</v>
      </c>
      <c r="F97" t="s">
        <v>578</v>
      </c>
    </row>
    <row r="98" spans="1:6" x14ac:dyDescent="0.25">
      <c r="A98">
        <v>95</v>
      </c>
      <c r="B98" t="s">
        <v>578</v>
      </c>
      <c r="C98">
        <v>0</v>
      </c>
      <c r="D98">
        <v>0</v>
      </c>
      <c r="E98" t="s">
        <v>578</v>
      </c>
      <c r="F98" t="s">
        <v>578</v>
      </c>
    </row>
    <row r="99" spans="1:6" x14ac:dyDescent="0.25">
      <c r="A99">
        <v>96</v>
      </c>
      <c r="B99" t="s">
        <v>578</v>
      </c>
      <c r="C99">
        <v>0</v>
      </c>
      <c r="D99">
        <v>0</v>
      </c>
      <c r="E99" t="s">
        <v>578</v>
      </c>
      <c r="F99" t="s">
        <v>578</v>
      </c>
    </row>
    <row r="100" spans="1:6" x14ac:dyDescent="0.25">
      <c r="A100">
        <v>97</v>
      </c>
      <c r="B100" t="s">
        <v>578</v>
      </c>
      <c r="C100">
        <v>0</v>
      </c>
      <c r="D100">
        <v>0</v>
      </c>
      <c r="E100" t="s">
        <v>578</v>
      </c>
      <c r="F100" t="s">
        <v>578</v>
      </c>
    </row>
    <row r="101" spans="1:6" x14ac:dyDescent="0.25">
      <c r="A101">
        <v>98</v>
      </c>
      <c r="B101" t="s">
        <v>578</v>
      </c>
      <c r="C101">
        <v>0</v>
      </c>
      <c r="D101">
        <v>0</v>
      </c>
      <c r="E101" t="s">
        <v>578</v>
      </c>
      <c r="F101" t="s">
        <v>578</v>
      </c>
    </row>
    <row r="102" spans="1:6" x14ac:dyDescent="0.25">
      <c r="A102">
        <v>99</v>
      </c>
      <c r="B102" t="s">
        <v>578</v>
      </c>
      <c r="C102">
        <v>0</v>
      </c>
      <c r="D102">
        <v>0</v>
      </c>
      <c r="E102" t="s">
        <v>578</v>
      </c>
      <c r="F102" t="s">
        <v>578</v>
      </c>
    </row>
    <row r="103" spans="1:6" x14ac:dyDescent="0.25">
      <c r="A103">
        <v>100</v>
      </c>
      <c r="B103" t="s">
        <v>578</v>
      </c>
      <c r="C103">
        <v>0</v>
      </c>
      <c r="D103">
        <v>0</v>
      </c>
      <c r="E103" t="s">
        <v>578</v>
      </c>
      <c r="F103" t="s">
        <v>578</v>
      </c>
    </row>
    <row r="104" spans="1:6" x14ac:dyDescent="0.25">
      <c r="A104">
        <v>102</v>
      </c>
      <c r="B104" t="s">
        <v>578</v>
      </c>
      <c r="C104">
        <v>0</v>
      </c>
      <c r="D104">
        <v>0</v>
      </c>
      <c r="E104" t="s">
        <v>578</v>
      </c>
      <c r="F104" t="s">
        <v>578</v>
      </c>
    </row>
    <row r="105" spans="1:6" x14ac:dyDescent="0.25">
      <c r="A105">
        <v>103</v>
      </c>
      <c r="B105" t="s">
        <v>578</v>
      </c>
      <c r="C105">
        <v>0</v>
      </c>
      <c r="D105">
        <v>0</v>
      </c>
      <c r="E105" t="s">
        <v>578</v>
      </c>
      <c r="F105" t="s">
        <v>578</v>
      </c>
    </row>
    <row r="106" spans="1:6" x14ac:dyDescent="0.25">
      <c r="A106">
        <v>104</v>
      </c>
      <c r="B106" t="s">
        <v>578</v>
      </c>
      <c r="C106">
        <v>0</v>
      </c>
      <c r="D106">
        <v>0</v>
      </c>
      <c r="E106" t="s">
        <v>578</v>
      </c>
      <c r="F106" t="s">
        <v>578</v>
      </c>
    </row>
    <row r="107" spans="1:6" x14ac:dyDescent="0.25">
      <c r="A107">
        <v>105</v>
      </c>
      <c r="B107" t="s">
        <v>578</v>
      </c>
      <c r="C107">
        <v>0</v>
      </c>
      <c r="D107">
        <v>0</v>
      </c>
      <c r="E107" t="s">
        <v>578</v>
      </c>
      <c r="F107" t="s">
        <v>578</v>
      </c>
    </row>
    <row r="108" spans="1:6" x14ac:dyDescent="0.25">
      <c r="A108">
        <v>106</v>
      </c>
      <c r="B108" t="s">
        <v>578</v>
      </c>
      <c r="C108">
        <v>0</v>
      </c>
      <c r="D108">
        <v>0</v>
      </c>
      <c r="E108" t="s">
        <v>578</v>
      </c>
      <c r="F108" t="s">
        <v>578</v>
      </c>
    </row>
    <row r="109" spans="1:6" x14ac:dyDescent="0.25">
      <c r="A109">
        <v>101</v>
      </c>
      <c r="B109" t="s">
        <v>578</v>
      </c>
      <c r="C109">
        <v>0</v>
      </c>
      <c r="D109">
        <v>0</v>
      </c>
      <c r="E109" t="s">
        <v>578</v>
      </c>
      <c r="F109" t="s">
        <v>578</v>
      </c>
    </row>
    <row r="110" spans="1:6" x14ac:dyDescent="0.25">
      <c r="A110">
        <v>107</v>
      </c>
      <c r="B110" t="s">
        <v>578</v>
      </c>
      <c r="C110">
        <v>0</v>
      </c>
      <c r="D110">
        <v>0</v>
      </c>
      <c r="E110" t="s">
        <v>578</v>
      </c>
      <c r="F110" t="s">
        <v>578</v>
      </c>
    </row>
    <row r="111" spans="1:6" x14ac:dyDescent="0.25">
      <c r="A111">
        <v>108</v>
      </c>
      <c r="B111" t="s">
        <v>578</v>
      </c>
      <c r="C111">
        <v>0</v>
      </c>
      <c r="D111">
        <v>0</v>
      </c>
      <c r="E111" t="s">
        <v>578</v>
      </c>
      <c r="F111" t="s">
        <v>578</v>
      </c>
    </row>
    <row r="112" spans="1:6" x14ac:dyDescent="0.25">
      <c r="A112">
        <v>109</v>
      </c>
      <c r="B112" t="s">
        <v>578</v>
      </c>
      <c r="C112">
        <v>0</v>
      </c>
      <c r="D112">
        <v>0</v>
      </c>
      <c r="E112" t="s">
        <v>578</v>
      </c>
      <c r="F112" t="s">
        <v>578</v>
      </c>
    </row>
    <row r="113" spans="1:6" x14ac:dyDescent="0.25">
      <c r="A113">
        <v>110</v>
      </c>
      <c r="B113" t="s">
        <v>578</v>
      </c>
      <c r="C113">
        <v>0</v>
      </c>
      <c r="D113">
        <v>0</v>
      </c>
      <c r="E113" t="s">
        <v>578</v>
      </c>
      <c r="F113" t="s">
        <v>578</v>
      </c>
    </row>
    <row r="114" spans="1:6" x14ac:dyDescent="0.25">
      <c r="A114">
        <v>111</v>
      </c>
      <c r="B114" t="s">
        <v>578</v>
      </c>
      <c r="C114">
        <v>0</v>
      </c>
      <c r="D114">
        <v>0</v>
      </c>
      <c r="E114" t="s">
        <v>578</v>
      </c>
      <c r="F114" t="s">
        <v>578</v>
      </c>
    </row>
    <row r="115" spans="1:6" x14ac:dyDescent="0.25">
      <c r="A115">
        <v>112</v>
      </c>
      <c r="B115" t="s">
        <v>578</v>
      </c>
      <c r="C115">
        <v>0</v>
      </c>
      <c r="D115">
        <v>0</v>
      </c>
      <c r="E115" t="s">
        <v>578</v>
      </c>
      <c r="F115" t="s">
        <v>578</v>
      </c>
    </row>
    <row r="116" spans="1:6" x14ac:dyDescent="0.25">
      <c r="A116">
        <v>113</v>
      </c>
      <c r="B116" t="s">
        <v>578</v>
      </c>
      <c r="C116">
        <v>0</v>
      </c>
      <c r="D116">
        <v>0</v>
      </c>
      <c r="E116" t="s">
        <v>578</v>
      </c>
      <c r="F116" t="s">
        <v>578</v>
      </c>
    </row>
    <row r="117" spans="1:6" x14ac:dyDescent="0.25">
      <c r="A117">
        <v>114</v>
      </c>
      <c r="B117" t="s">
        <v>578</v>
      </c>
      <c r="C117">
        <v>0</v>
      </c>
      <c r="D117">
        <v>0</v>
      </c>
      <c r="E117" t="s">
        <v>578</v>
      </c>
      <c r="F117" t="s">
        <v>578</v>
      </c>
    </row>
    <row r="118" spans="1:6" x14ac:dyDescent="0.25">
      <c r="A118">
        <v>115</v>
      </c>
      <c r="B118" t="s">
        <v>578</v>
      </c>
      <c r="C118">
        <v>0</v>
      </c>
      <c r="D118">
        <v>0</v>
      </c>
      <c r="E118" t="s">
        <v>578</v>
      </c>
      <c r="F118" t="s">
        <v>578</v>
      </c>
    </row>
    <row r="119" spans="1:6" x14ac:dyDescent="0.25">
      <c r="A119">
        <v>116</v>
      </c>
      <c r="B119" t="s">
        <v>578</v>
      </c>
      <c r="C119">
        <v>0</v>
      </c>
      <c r="D119">
        <v>0</v>
      </c>
      <c r="E119" t="s">
        <v>578</v>
      </c>
      <c r="F119" t="s">
        <v>578</v>
      </c>
    </row>
    <row r="120" spans="1:6" x14ac:dyDescent="0.25">
      <c r="A120">
        <v>117</v>
      </c>
      <c r="B120" t="s">
        <v>578</v>
      </c>
      <c r="C120">
        <v>0</v>
      </c>
      <c r="D120">
        <v>0</v>
      </c>
      <c r="E120" t="s">
        <v>578</v>
      </c>
      <c r="F120" t="s">
        <v>578</v>
      </c>
    </row>
    <row r="121" spans="1:6" x14ac:dyDescent="0.25">
      <c r="A121">
        <v>118</v>
      </c>
      <c r="B121" t="s">
        <v>578</v>
      </c>
      <c r="C121">
        <v>0</v>
      </c>
      <c r="D121">
        <v>0</v>
      </c>
      <c r="E121" t="s">
        <v>578</v>
      </c>
      <c r="F121" t="s">
        <v>578</v>
      </c>
    </row>
    <row r="122" spans="1:6" x14ac:dyDescent="0.25">
      <c r="A122">
        <v>119</v>
      </c>
      <c r="B122" t="s">
        <v>578</v>
      </c>
      <c r="C122">
        <v>0</v>
      </c>
      <c r="D122">
        <v>0</v>
      </c>
      <c r="E122" t="s">
        <v>578</v>
      </c>
      <c r="F122" t="s">
        <v>578</v>
      </c>
    </row>
    <row r="123" spans="1:6" x14ac:dyDescent="0.25">
      <c r="A123">
        <v>120</v>
      </c>
      <c r="B123" t="s">
        <v>578</v>
      </c>
      <c r="C123">
        <v>0</v>
      </c>
      <c r="D123">
        <v>0</v>
      </c>
      <c r="E123" t="s">
        <v>578</v>
      </c>
      <c r="F123" t="s">
        <v>578</v>
      </c>
    </row>
    <row r="124" spans="1:6" x14ac:dyDescent="0.25">
      <c r="A124">
        <v>121</v>
      </c>
      <c r="B124" t="s">
        <v>578</v>
      </c>
      <c r="C124">
        <v>0</v>
      </c>
      <c r="D124">
        <v>0</v>
      </c>
      <c r="E124" t="s">
        <v>578</v>
      </c>
      <c r="F124" t="s">
        <v>578</v>
      </c>
    </row>
    <row r="125" spans="1:6" x14ac:dyDescent="0.25">
      <c r="A125">
        <v>122</v>
      </c>
      <c r="B125" t="s">
        <v>578</v>
      </c>
      <c r="C125">
        <v>0</v>
      </c>
      <c r="D125">
        <v>0</v>
      </c>
      <c r="E125" t="s">
        <v>578</v>
      </c>
      <c r="F125" t="s">
        <v>578</v>
      </c>
    </row>
    <row r="126" spans="1:6" x14ac:dyDescent="0.25">
      <c r="A126">
        <v>123</v>
      </c>
      <c r="B126" t="s">
        <v>578</v>
      </c>
      <c r="C126">
        <v>0</v>
      </c>
      <c r="D126">
        <v>0</v>
      </c>
      <c r="E126" t="s">
        <v>578</v>
      </c>
      <c r="F126" t="s">
        <v>578</v>
      </c>
    </row>
    <row r="127" spans="1:6" x14ac:dyDescent="0.25">
      <c r="A127">
        <v>124</v>
      </c>
      <c r="B127" t="s">
        <v>578</v>
      </c>
      <c r="C127">
        <v>0</v>
      </c>
      <c r="D127">
        <v>0</v>
      </c>
      <c r="E127" t="s">
        <v>578</v>
      </c>
      <c r="F127" t="s">
        <v>578</v>
      </c>
    </row>
    <row r="128" spans="1:6" x14ac:dyDescent="0.25">
      <c r="A128">
        <v>125</v>
      </c>
      <c r="B128" t="s">
        <v>578</v>
      </c>
      <c r="C128">
        <v>0</v>
      </c>
      <c r="D128">
        <v>0</v>
      </c>
      <c r="E128" t="s">
        <v>578</v>
      </c>
      <c r="F128" t="s">
        <v>578</v>
      </c>
    </row>
    <row r="129" spans="1:6" x14ac:dyDescent="0.25">
      <c r="A129">
        <v>126</v>
      </c>
      <c r="B129" t="s">
        <v>578</v>
      </c>
      <c r="C129">
        <v>0</v>
      </c>
      <c r="D129">
        <v>0</v>
      </c>
      <c r="E129" t="s">
        <v>578</v>
      </c>
      <c r="F129" t="s">
        <v>578</v>
      </c>
    </row>
    <row r="130" spans="1:6" x14ac:dyDescent="0.25">
      <c r="A130">
        <v>127</v>
      </c>
      <c r="B130" t="s">
        <v>578</v>
      </c>
      <c r="C130">
        <v>0</v>
      </c>
      <c r="D130">
        <v>0</v>
      </c>
      <c r="E130" t="s">
        <v>578</v>
      </c>
      <c r="F130" t="s">
        <v>578</v>
      </c>
    </row>
    <row r="131" spans="1:6" x14ac:dyDescent="0.25">
      <c r="A131">
        <v>128</v>
      </c>
      <c r="B131" t="s">
        <v>578</v>
      </c>
      <c r="C131">
        <v>0</v>
      </c>
      <c r="D131">
        <v>0</v>
      </c>
      <c r="E131" t="s">
        <v>578</v>
      </c>
      <c r="F131" t="s">
        <v>578</v>
      </c>
    </row>
    <row r="132" spans="1:6" x14ac:dyDescent="0.25">
      <c r="A132">
        <v>129</v>
      </c>
      <c r="B132" t="s">
        <v>578</v>
      </c>
      <c r="C132">
        <v>0</v>
      </c>
      <c r="D132">
        <v>0</v>
      </c>
      <c r="E132" t="s">
        <v>578</v>
      </c>
      <c r="F132" t="s">
        <v>578</v>
      </c>
    </row>
    <row r="133" spans="1:6" x14ac:dyDescent="0.25">
      <c r="A133">
        <v>130</v>
      </c>
      <c r="B133" t="s">
        <v>578</v>
      </c>
      <c r="C133">
        <v>0</v>
      </c>
      <c r="D133">
        <v>0</v>
      </c>
      <c r="E133" t="s">
        <v>578</v>
      </c>
      <c r="F133" t="s">
        <v>578</v>
      </c>
    </row>
    <row r="134" spans="1:6" x14ac:dyDescent="0.25">
      <c r="A134">
        <v>131</v>
      </c>
      <c r="B134" t="s">
        <v>578</v>
      </c>
      <c r="C134">
        <v>0</v>
      </c>
      <c r="D134">
        <v>0</v>
      </c>
      <c r="E134" t="s">
        <v>578</v>
      </c>
      <c r="F134" t="s">
        <v>578</v>
      </c>
    </row>
    <row r="135" spans="1:6" x14ac:dyDescent="0.25">
      <c r="A135">
        <v>132</v>
      </c>
      <c r="B135" t="s">
        <v>578</v>
      </c>
      <c r="C135">
        <v>0</v>
      </c>
      <c r="D135">
        <v>0</v>
      </c>
      <c r="E135" t="s">
        <v>578</v>
      </c>
      <c r="F135" t="s">
        <v>578</v>
      </c>
    </row>
    <row r="136" spans="1:6" x14ac:dyDescent="0.25">
      <c r="A136">
        <v>133</v>
      </c>
      <c r="B136" t="s">
        <v>578</v>
      </c>
      <c r="C136">
        <v>0</v>
      </c>
      <c r="D136">
        <v>0</v>
      </c>
      <c r="E136" t="s">
        <v>578</v>
      </c>
      <c r="F136" t="s">
        <v>578</v>
      </c>
    </row>
    <row r="137" spans="1:6" x14ac:dyDescent="0.25">
      <c r="A137">
        <v>134</v>
      </c>
      <c r="B137" t="s">
        <v>578</v>
      </c>
      <c r="C137">
        <v>0</v>
      </c>
      <c r="D137">
        <v>0</v>
      </c>
      <c r="E137" t="s">
        <v>578</v>
      </c>
      <c r="F137" t="s">
        <v>578</v>
      </c>
    </row>
    <row r="138" spans="1:6" x14ac:dyDescent="0.25">
      <c r="A138">
        <v>135</v>
      </c>
      <c r="B138" t="s">
        <v>578</v>
      </c>
      <c r="C138">
        <v>0</v>
      </c>
      <c r="D138">
        <v>0</v>
      </c>
      <c r="E138" t="s">
        <v>578</v>
      </c>
      <c r="F138" t="s">
        <v>578</v>
      </c>
    </row>
    <row r="139" spans="1:6" x14ac:dyDescent="0.25">
      <c r="A139">
        <v>136</v>
      </c>
      <c r="B139" t="s">
        <v>578</v>
      </c>
      <c r="C139">
        <v>0</v>
      </c>
      <c r="D139">
        <v>0</v>
      </c>
      <c r="E139" t="s">
        <v>578</v>
      </c>
      <c r="F139" t="s">
        <v>578</v>
      </c>
    </row>
    <row r="140" spans="1:6" x14ac:dyDescent="0.25">
      <c r="A140">
        <v>137</v>
      </c>
      <c r="B140" t="s">
        <v>578</v>
      </c>
      <c r="C140">
        <v>0</v>
      </c>
      <c r="D140">
        <v>0</v>
      </c>
      <c r="E140" t="s">
        <v>578</v>
      </c>
      <c r="F140" t="s">
        <v>578</v>
      </c>
    </row>
    <row r="141" spans="1:6" x14ac:dyDescent="0.25">
      <c r="A141">
        <v>138</v>
      </c>
      <c r="B141" t="s">
        <v>578</v>
      </c>
      <c r="C141">
        <v>0</v>
      </c>
      <c r="D141">
        <v>0</v>
      </c>
      <c r="E141" t="s">
        <v>578</v>
      </c>
      <c r="F141" t="s">
        <v>578</v>
      </c>
    </row>
    <row r="142" spans="1:6" x14ac:dyDescent="0.25">
      <c r="A142">
        <v>139</v>
      </c>
      <c r="B142" t="s">
        <v>578</v>
      </c>
      <c r="C142">
        <v>0</v>
      </c>
      <c r="D142">
        <v>0</v>
      </c>
      <c r="E142" t="s">
        <v>578</v>
      </c>
      <c r="F142" t="s">
        <v>578</v>
      </c>
    </row>
    <row r="143" spans="1:6" x14ac:dyDescent="0.25">
      <c r="A143">
        <v>140</v>
      </c>
      <c r="B143" t="s">
        <v>578</v>
      </c>
      <c r="C143">
        <v>0</v>
      </c>
      <c r="D143">
        <v>0</v>
      </c>
      <c r="E143" t="s">
        <v>578</v>
      </c>
      <c r="F143" t="s">
        <v>578</v>
      </c>
    </row>
    <row r="144" spans="1:6" x14ac:dyDescent="0.25">
      <c r="A144">
        <v>141</v>
      </c>
      <c r="B144" t="s">
        <v>578</v>
      </c>
      <c r="C144">
        <v>0</v>
      </c>
      <c r="D144">
        <v>0</v>
      </c>
      <c r="E144" t="s">
        <v>578</v>
      </c>
      <c r="F144" t="s">
        <v>578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44"/>
  <sheetViews>
    <sheetView topLeftCell="A135" workbookViewId="0">
      <selection activeCell="A141" sqref="A141:F144"/>
    </sheetView>
  </sheetViews>
  <sheetFormatPr baseColWidth="10" defaultColWidth="9.140625" defaultRowHeight="15" x14ac:dyDescent="0.25"/>
  <cols>
    <col min="1" max="1" width="5.570312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v>1</v>
      </c>
      <c r="B4" t="s">
        <v>577</v>
      </c>
      <c r="C4" s="31">
        <v>0</v>
      </c>
      <c r="D4" s="31">
        <v>0</v>
      </c>
      <c r="E4" t="s">
        <v>579</v>
      </c>
      <c r="F4" t="s">
        <v>580</v>
      </c>
    </row>
    <row r="5" spans="1:6" x14ac:dyDescent="0.25">
      <c r="A5">
        <v>2</v>
      </c>
      <c r="B5" t="s">
        <v>577</v>
      </c>
      <c r="C5" s="31">
        <v>0</v>
      </c>
      <c r="D5" s="31">
        <v>0</v>
      </c>
      <c r="E5" t="s">
        <v>579</v>
      </c>
      <c r="F5" t="s">
        <v>580</v>
      </c>
    </row>
    <row r="6" spans="1:6" x14ac:dyDescent="0.25">
      <c r="A6">
        <v>3</v>
      </c>
      <c r="B6" t="s">
        <v>577</v>
      </c>
      <c r="C6" s="31">
        <v>0</v>
      </c>
      <c r="D6" s="31">
        <v>0</v>
      </c>
      <c r="E6" t="s">
        <v>579</v>
      </c>
      <c r="F6" t="s">
        <v>580</v>
      </c>
    </row>
    <row r="7" spans="1:6" x14ac:dyDescent="0.25">
      <c r="A7">
        <v>4</v>
      </c>
      <c r="B7" t="s">
        <v>577</v>
      </c>
      <c r="C7" s="31">
        <v>0</v>
      </c>
      <c r="D7" s="31">
        <v>0</v>
      </c>
      <c r="E7" t="s">
        <v>579</v>
      </c>
      <c r="F7" t="s">
        <v>580</v>
      </c>
    </row>
    <row r="8" spans="1:6" x14ac:dyDescent="0.25">
      <c r="A8">
        <v>5</v>
      </c>
      <c r="B8" t="s">
        <v>577</v>
      </c>
      <c r="C8" s="31">
        <v>0</v>
      </c>
      <c r="D8" s="31">
        <v>0</v>
      </c>
      <c r="E8" t="s">
        <v>579</v>
      </c>
      <c r="F8" t="s">
        <v>580</v>
      </c>
    </row>
    <row r="9" spans="1:6" x14ac:dyDescent="0.25">
      <c r="A9">
        <v>6</v>
      </c>
      <c r="B9" t="s">
        <v>577</v>
      </c>
      <c r="C9" s="31">
        <v>0</v>
      </c>
      <c r="D9" s="31">
        <v>0</v>
      </c>
      <c r="E9" t="s">
        <v>579</v>
      </c>
      <c r="F9" t="s">
        <v>580</v>
      </c>
    </row>
    <row r="10" spans="1:6" x14ac:dyDescent="0.25">
      <c r="A10">
        <v>7</v>
      </c>
      <c r="B10" t="s">
        <v>577</v>
      </c>
      <c r="C10" s="31">
        <v>0</v>
      </c>
      <c r="D10" s="31">
        <v>0</v>
      </c>
      <c r="E10" t="s">
        <v>579</v>
      </c>
      <c r="F10" t="s">
        <v>580</v>
      </c>
    </row>
    <row r="11" spans="1:6" x14ac:dyDescent="0.25">
      <c r="A11">
        <v>8</v>
      </c>
      <c r="B11" t="s">
        <v>577</v>
      </c>
      <c r="C11" s="31">
        <v>0</v>
      </c>
      <c r="D11" s="31">
        <v>0</v>
      </c>
      <c r="E11" t="s">
        <v>579</v>
      </c>
      <c r="F11" t="s">
        <v>580</v>
      </c>
    </row>
    <row r="12" spans="1:6" x14ac:dyDescent="0.25">
      <c r="A12">
        <v>9</v>
      </c>
      <c r="B12" t="s">
        <v>577</v>
      </c>
      <c r="C12" s="31">
        <v>0</v>
      </c>
      <c r="D12" s="31">
        <v>0</v>
      </c>
      <c r="E12" t="s">
        <v>579</v>
      </c>
      <c r="F12" t="s">
        <v>580</v>
      </c>
    </row>
    <row r="13" spans="1:6" x14ac:dyDescent="0.25">
      <c r="A13">
        <v>10</v>
      </c>
      <c r="B13" t="s">
        <v>577</v>
      </c>
      <c r="C13" s="31">
        <v>0</v>
      </c>
      <c r="D13" s="31">
        <v>0</v>
      </c>
      <c r="E13" t="s">
        <v>579</v>
      </c>
      <c r="F13" t="s">
        <v>580</v>
      </c>
    </row>
    <row r="14" spans="1:6" x14ac:dyDescent="0.25">
      <c r="A14">
        <v>11</v>
      </c>
      <c r="B14" t="s">
        <v>577</v>
      </c>
      <c r="C14" s="31">
        <v>0</v>
      </c>
      <c r="D14" s="31">
        <v>0</v>
      </c>
      <c r="E14" t="s">
        <v>579</v>
      </c>
      <c r="F14" t="s">
        <v>580</v>
      </c>
    </row>
    <row r="15" spans="1:6" x14ac:dyDescent="0.25">
      <c r="A15">
        <v>12</v>
      </c>
      <c r="B15" t="s">
        <v>577</v>
      </c>
      <c r="C15" s="31">
        <v>0</v>
      </c>
      <c r="D15" s="31">
        <v>0</v>
      </c>
      <c r="E15" t="s">
        <v>579</v>
      </c>
      <c r="F15" t="s">
        <v>580</v>
      </c>
    </row>
    <row r="16" spans="1:6" x14ac:dyDescent="0.25">
      <c r="A16">
        <v>13</v>
      </c>
      <c r="B16" t="s">
        <v>577</v>
      </c>
      <c r="C16" s="31">
        <v>0</v>
      </c>
      <c r="D16" s="31">
        <v>0</v>
      </c>
      <c r="E16" t="s">
        <v>579</v>
      </c>
      <c r="F16" t="s">
        <v>580</v>
      </c>
    </row>
    <row r="17" spans="1:6" x14ac:dyDescent="0.25">
      <c r="A17">
        <v>14</v>
      </c>
      <c r="B17" t="s">
        <v>577</v>
      </c>
      <c r="C17" s="31">
        <v>0</v>
      </c>
      <c r="D17" s="31">
        <v>0</v>
      </c>
      <c r="E17" t="s">
        <v>579</v>
      </c>
      <c r="F17" t="s">
        <v>580</v>
      </c>
    </row>
    <row r="18" spans="1:6" x14ac:dyDescent="0.25">
      <c r="A18">
        <v>15</v>
      </c>
      <c r="B18" t="s">
        <v>577</v>
      </c>
      <c r="C18" s="31">
        <v>0</v>
      </c>
      <c r="D18" s="31">
        <v>0</v>
      </c>
      <c r="E18" t="s">
        <v>579</v>
      </c>
      <c r="F18" t="s">
        <v>580</v>
      </c>
    </row>
    <row r="19" spans="1:6" x14ac:dyDescent="0.25">
      <c r="A19">
        <v>16</v>
      </c>
      <c r="B19" t="s">
        <v>577</v>
      </c>
      <c r="C19" s="31">
        <v>0</v>
      </c>
      <c r="D19" s="31">
        <v>0</v>
      </c>
      <c r="E19" t="s">
        <v>579</v>
      </c>
      <c r="F19" t="s">
        <v>580</v>
      </c>
    </row>
    <row r="20" spans="1:6" x14ac:dyDescent="0.25">
      <c r="A20">
        <v>17</v>
      </c>
      <c r="B20" t="s">
        <v>577</v>
      </c>
      <c r="C20" s="31">
        <v>0</v>
      </c>
      <c r="D20" s="31">
        <v>0</v>
      </c>
      <c r="E20" t="s">
        <v>579</v>
      </c>
      <c r="F20" t="s">
        <v>580</v>
      </c>
    </row>
    <row r="21" spans="1:6" x14ac:dyDescent="0.25">
      <c r="A21">
        <v>18</v>
      </c>
      <c r="B21" t="s">
        <v>577</v>
      </c>
      <c r="C21" s="31">
        <v>0</v>
      </c>
      <c r="D21" s="31">
        <v>0</v>
      </c>
      <c r="E21" t="s">
        <v>579</v>
      </c>
      <c r="F21" t="s">
        <v>580</v>
      </c>
    </row>
    <row r="22" spans="1:6" x14ac:dyDescent="0.25">
      <c r="A22">
        <v>19</v>
      </c>
      <c r="B22" t="s">
        <v>577</v>
      </c>
      <c r="C22" s="31">
        <v>0</v>
      </c>
      <c r="D22" s="31">
        <v>0</v>
      </c>
      <c r="E22" t="s">
        <v>579</v>
      </c>
      <c r="F22" t="s">
        <v>580</v>
      </c>
    </row>
    <row r="23" spans="1:6" x14ac:dyDescent="0.25">
      <c r="A23">
        <v>20</v>
      </c>
      <c r="B23" t="s">
        <v>577</v>
      </c>
      <c r="C23" s="31">
        <v>0</v>
      </c>
      <c r="D23" s="31">
        <v>0</v>
      </c>
      <c r="E23" t="s">
        <v>579</v>
      </c>
      <c r="F23" t="s">
        <v>580</v>
      </c>
    </row>
    <row r="24" spans="1:6" x14ac:dyDescent="0.25">
      <c r="A24">
        <v>21</v>
      </c>
      <c r="B24" t="s">
        <v>577</v>
      </c>
      <c r="C24" s="31">
        <v>0</v>
      </c>
      <c r="D24" s="31">
        <v>0</v>
      </c>
      <c r="E24" t="s">
        <v>579</v>
      </c>
      <c r="F24" t="s">
        <v>580</v>
      </c>
    </row>
    <row r="25" spans="1:6" x14ac:dyDescent="0.25">
      <c r="A25">
        <v>22</v>
      </c>
      <c r="B25" t="s">
        <v>577</v>
      </c>
      <c r="C25" s="31">
        <v>0</v>
      </c>
      <c r="D25" s="31">
        <v>0</v>
      </c>
      <c r="E25" t="s">
        <v>579</v>
      </c>
      <c r="F25" t="s">
        <v>580</v>
      </c>
    </row>
    <row r="26" spans="1:6" x14ac:dyDescent="0.25">
      <c r="A26">
        <v>23</v>
      </c>
      <c r="B26" t="s">
        <v>577</v>
      </c>
      <c r="C26" s="31">
        <v>0</v>
      </c>
      <c r="D26" s="31">
        <v>0</v>
      </c>
      <c r="E26" t="s">
        <v>579</v>
      </c>
      <c r="F26" t="s">
        <v>580</v>
      </c>
    </row>
    <row r="27" spans="1:6" x14ac:dyDescent="0.25">
      <c r="A27">
        <v>24</v>
      </c>
      <c r="B27" t="s">
        <v>577</v>
      </c>
      <c r="C27" s="31">
        <v>0</v>
      </c>
      <c r="D27" s="31">
        <v>0</v>
      </c>
      <c r="E27" t="s">
        <v>579</v>
      </c>
      <c r="F27" t="s">
        <v>580</v>
      </c>
    </row>
    <row r="28" spans="1:6" x14ac:dyDescent="0.25">
      <c r="A28">
        <v>25</v>
      </c>
      <c r="B28" t="s">
        <v>577</v>
      </c>
      <c r="C28" s="31">
        <v>0</v>
      </c>
      <c r="D28" s="31">
        <v>0</v>
      </c>
      <c r="E28" t="s">
        <v>579</v>
      </c>
      <c r="F28" t="s">
        <v>580</v>
      </c>
    </row>
    <row r="29" spans="1:6" x14ac:dyDescent="0.25">
      <c r="A29">
        <v>26</v>
      </c>
      <c r="B29" t="s">
        <v>577</v>
      </c>
      <c r="C29" s="31">
        <v>0</v>
      </c>
      <c r="D29" s="31">
        <v>0</v>
      </c>
      <c r="E29" t="s">
        <v>579</v>
      </c>
      <c r="F29" t="s">
        <v>580</v>
      </c>
    </row>
    <row r="30" spans="1:6" x14ac:dyDescent="0.25">
      <c r="A30">
        <v>27</v>
      </c>
      <c r="B30" t="s">
        <v>577</v>
      </c>
      <c r="C30" s="31">
        <v>0</v>
      </c>
      <c r="D30" s="31">
        <v>0</v>
      </c>
      <c r="E30" t="s">
        <v>579</v>
      </c>
      <c r="F30" t="s">
        <v>580</v>
      </c>
    </row>
    <row r="31" spans="1:6" x14ac:dyDescent="0.25">
      <c r="A31">
        <v>28</v>
      </c>
      <c r="B31" t="s">
        <v>577</v>
      </c>
      <c r="C31" s="31">
        <v>0</v>
      </c>
      <c r="D31" s="31">
        <v>0</v>
      </c>
      <c r="E31" t="s">
        <v>579</v>
      </c>
      <c r="F31" t="s">
        <v>580</v>
      </c>
    </row>
    <row r="32" spans="1:6" x14ac:dyDescent="0.25">
      <c r="A32">
        <v>29</v>
      </c>
      <c r="B32" t="s">
        <v>577</v>
      </c>
      <c r="C32" s="31">
        <v>0</v>
      </c>
      <c r="D32" s="31">
        <v>0</v>
      </c>
      <c r="E32" t="s">
        <v>579</v>
      </c>
      <c r="F32" t="s">
        <v>580</v>
      </c>
    </row>
    <row r="33" spans="1:6" x14ac:dyDescent="0.25">
      <c r="A33">
        <v>30</v>
      </c>
      <c r="B33" t="s">
        <v>577</v>
      </c>
      <c r="C33" s="31">
        <v>0</v>
      </c>
      <c r="D33" s="31">
        <v>0</v>
      </c>
      <c r="E33" t="s">
        <v>579</v>
      </c>
      <c r="F33" t="s">
        <v>580</v>
      </c>
    </row>
    <row r="34" spans="1:6" x14ac:dyDescent="0.25">
      <c r="A34">
        <v>31</v>
      </c>
      <c r="B34" t="s">
        <v>577</v>
      </c>
      <c r="C34" s="31">
        <v>0</v>
      </c>
      <c r="D34" s="31">
        <v>0</v>
      </c>
      <c r="E34" t="s">
        <v>579</v>
      </c>
      <c r="F34" t="s">
        <v>580</v>
      </c>
    </row>
    <row r="35" spans="1:6" x14ac:dyDescent="0.25">
      <c r="A35">
        <v>32</v>
      </c>
      <c r="B35" t="s">
        <v>577</v>
      </c>
      <c r="C35" s="31">
        <v>0</v>
      </c>
      <c r="D35" s="31">
        <v>0</v>
      </c>
      <c r="E35" t="s">
        <v>579</v>
      </c>
      <c r="F35" t="s">
        <v>580</v>
      </c>
    </row>
    <row r="36" spans="1:6" x14ac:dyDescent="0.25">
      <c r="A36">
        <v>33</v>
      </c>
      <c r="B36" t="s">
        <v>577</v>
      </c>
      <c r="C36" s="31">
        <v>0</v>
      </c>
      <c r="D36" s="31">
        <v>0</v>
      </c>
      <c r="E36" t="s">
        <v>579</v>
      </c>
      <c r="F36" t="s">
        <v>580</v>
      </c>
    </row>
    <row r="37" spans="1:6" x14ac:dyDescent="0.25">
      <c r="A37">
        <v>34</v>
      </c>
      <c r="B37" t="s">
        <v>577</v>
      </c>
      <c r="C37" s="31">
        <v>0</v>
      </c>
      <c r="D37" s="31">
        <v>0</v>
      </c>
      <c r="E37" t="s">
        <v>579</v>
      </c>
      <c r="F37" t="s">
        <v>580</v>
      </c>
    </row>
    <row r="38" spans="1:6" x14ac:dyDescent="0.25">
      <c r="A38">
        <v>35</v>
      </c>
      <c r="B38" t="s">
        <v>577</v>
      </c>
      <c r="C38" s="31">
        <v>0</v>
      </c>
      <c r="D38" s="31">
        <v>0</v>
      </c>
      <c r="E38" t="s">
        <v>579</v>
      </c>
      <c r="F38" t="s">
        <v>580</v>
      </c>
    </row>
    <row r="39" spans="1:6" x14ac:dyDescent="0.25">
      <c r="A39">
        <v>36</v>
      </c>
      <c r="B39" t="s">
        <v>577</v>
      </c>
      <c r="C39" s="31">
        <v>0</v>
      </c>
      <c r="D39" s="31">
        <v>0</v>
      </c>
      <c r="E39" t="s">
        <v>579</v>
      </c>
      <c r="F39" t="s">
        <v>580</v>
      </c>
    </row>
    <row r="40" spans="1:6" x14ac:dyDescent="0.25">
      <c r="A40">
        <v>37</v>
      </c>
      <c r="B40" t="s">
        <v>577</v>
      </c>
      <c r="C40" s="31">
        <v>0</v>
      </c>
      <c r="D40" s="31">
        <v>0</v>
      </c>
      <c r="E40" t="s">
        <v>579</v>
      </c>
      <c r="F40" t="s">
        <v>580</v>
      </c>
    </row>
    <row r="41" spans="1:6" x14ac:dyDescent="0.25">
      <c r="A41">
        <v>38</v>
      </c>
      <c r="B41" t="s">
        <v>577</v>
      </c>
      <c r="C41" s="31">
        <v>0</v>
      </c>
      <c r="D41" s="31">
        <v>0</v>
      </c>
      <c r="E41" t="s">
        <v>579</v>
      </c>
      <c r="F41" t="s">
        <v>580</v>
      </c>
    </row>
    <row r="42" spans="1:6" x14ac:dyDescent="0.25">
      <c r="A42">
        <v>39</v>
      </c>
      <c r="B42" t="s">
        <v>577</v>
      </c>
      <c r="C42" s="31">
        <v>0</v>
      </c>
      <c r="D42" s="31">
        <v>0</v>
      </c>
      <c r="E42" t="s">
        <v>579</v>
      </c>
      <c r="F42" t="s">
        <v>580</v>
      </c>
    </row>
    <row r="43" spans="1:6" x14ac:dyDescent="0.25">
      <c r="A43">
        <v>40</v>
      </c>
      <c r="B43" t="s">
        <v>577</v>
      </c>
      <c r="C43" s="31">
        <v>0</v>
      </c>
      <c r="D43" s="31">
        <v>0</v>
      </c>
      <c r="E43" t="s">
        <v>579</v>
      </c>
      <c r="F43" t="s">
        <v>580</v>
      </c>
    </row>
    <row r="44" spans="1:6" x14ac:dyDescent="0.25">
      <c r="A44">
        <v>41</v>
      </c>
      <c r="B44" t="s">
        <v>577</v>
      </c>
      <c r="C44" s="31">
        <v>0</v>
      </c>
      <c r="D44" s="31">
        <v>0</v>
      </c>
      <c r="E44" t="s">
        <v>579</v>
      </c>
      <c r="F44" t="s">
        <v>580</v>
      </c>
    </row>
    <row r="45" spans="1:6" x14ac:dyDescent="0.25">
      <c r="A45">
        <v>42</v>
      </c>
      <c r="B45" t="s">
        <v>577</v>
      </c>
      <c r="C45" s="31">
        <v>0</v>
      </c>
      <c r="D45" s="31">
        <v>0</v>
      </c>
      <c r="E45" t="s">
        <v>579</v>
      </c>
      <c r="F45" t="s">
        <v>580</v>
      </c>
    </row>
    <row r="46" spans="1:6" x14ac:dyDescent="0.25">
      <c r="A46">
        <v>43</v>
      </c>
      <c r="B46" t="s">
        <v>577</v>
      </c>
      <c r="C46" s="31">
        <v>0</v>
      </c>
      <c r="D46" s="31">
        <v>0</v>
      </c>
      <c r="E46" t="s">
        <v>579</v>
      </c>
      <c r="F46" t="s">
        <v>580</v>
      </c>
    </row>
    <row r="47" spans="1:6" x14ac:dyDescent="0.25">
      <c r="A47">
        <v>44</v>
      </c>
      <c r="B47" t="s">
        <v>577</v>
      </c>
      <c r="C47" s="31">
        <v>0</v>
      </c>
      <c r="D47" s="31">
        <v>0</v>
      </c>
      <c r="E47" t="s">
        <v>579</v>
      </c>
      <c r="F47" t="s">
        <v>580</v>
      </c>
    </row>
    <row r="48" spans="1:6" x14ac:dyDescent="0.25">
      <c r="A48">
        <v>45</v>
      </c>
      <c r="B48" t="s">
        <v>577</v>
      </c>
      <c r="C48" s="31">
        <v>0</v>
      </c>
      <c r="D48" s="31">
        <v>0</v>
      </c>
      <c r="E48" t="s">
        <v>579</v>
      </c>
      <c r="F48" t="s">
        <v>580</v>
      </c>
    </row>
    <row r="49" spans="1:6" x14ac:dyDescent="0.25">
      <c r="A49">
        <v>46</v>
      </c>
      <c r="B49" t="s">
        <v>577</v>
      </c>
      <c r="C49" s="31">
        <v>0</v>
      </c>
      <c r="D49" s="31">
        <v>0</v>
      </c>
      <c r="E49" t="s">
        <v>579</v>
      </c>
      <c r="F49" t="s">
        <v>580</v>
      </c>
    </row>
    <row r="50" spans="1:6" x14ac:dyDescent="0.25">
      <c r="A50">
        <v>47</v>
      </c>
      <c r="B50" t="s">
        <v>577</v>
      </c>
      <c r="C50" s="31">
        <v>0</v>
      </c>
      <c r="D50" s="31">
        <v>0</v>
      </c>
      <c r="E50" t="s">
        <v>579</v>
      </c>
      <c r="F50" t="s">
        <v>580</v>
      </c>
    </row>
    <row r="51" spans="1:6" x14ac:dyDescent="0.25">
      <c r="A51">
        <v>48</v>
      </c>
      <c r="B51" t="s">
        <v>577</v>
      </c>
      <c r="C51" s="31">
        <v>0</v>
      </c>
      <c r="D51" s="31">
        <v>0</v>
      </c>
      <c r="E51" t="s">
        <v>579</v>
      </c>
      <c r="F51" t="s">
        <v>580</v>
      </c>
    </row>
    <row r="52" spans="1:6" x14ac:dyDescent="0.25">
      <c r="A52">
        <v>49</v>
      </c>
      <c r="B52" t="s">
        <v>577</v>
      </c>
      <c r="C52" s="31">
        <v>0</v>
      </c>
      <c r="D52" s="31">
        <v>0</v>
      </c>
      <c r="E52" t="s">
        <v>579</v>
      </c>
      <c r="F52" t="s">
        <v>580</v>
      </c>
    </row>
    <row r="53" spans="1:6" x14ac:dyDescent="0.25">
      <c r="A53">
        <v>50</v>
      </c>
      <c r="B53" t="s">
        <v>577</v>
      </c>
      <c r="C53" s="31">
        <v>0</v>
      </c>
      <c r="D53" s="31">
        <v>0</v>
      </c>
      <c r="E53" t="s">
        <v>579</v>
      </c>
      <c r="F53" t="s">
        <v>580</v>
      </c>
    </row>
    <row r="54" spans="1:6" x14ac:dyDescent="0.25">
      <c r="A54">
        <v>51</v>
      </c>
      <c r="B54" t="s">
        <v>577</v>
      </c>
      <c r="C54" s="31">
        <v>0</v>
      </c>
      <c r="D54" s="31">
        <v>0</v>
      </c>
      <c r="E54" t="s">
        <v>579</v>
      </c>
      <c r="F54" t="s">
        <v>580</v>
      </c>
    </row>
    <row r="55" spans="1:6" x14ac:dyDescent="0.25">
      <c r="A55">
        <v>52</v>
      </c>
      <c r="B55" t="s">
        <v>577</v>
      </c>
      <c r="C55" s="31">
        <v>0</v>
      </c>
      <c r="D55" s="31">
        <v>0</v>
      </c>
      <c r="E55" t="s">
        <v>579</v>
      </c>
      <c r="F55" t="s">
        <v>580</v>
      </c>
    </row>
    <row r="56" spans="1:6" x14ac:dyDescent="0.25">
      <c r="A56">
        <v>53</v>
      </c>
      <c r="B56" t="s">
        <v>577</v>
      </c>
      <c r="C56" s="31">
        <v>0</v>
      </c>
      <c r="D56" s="31">
        <v>0</v>
      </c>
      <c r="E56" t="s">
        <v>579</v>
      </c>
      <c r="F56" t="s">
        <v>580</v>
      </c>
    </row>
    <row r="57" spans="1:6" x14ac:dyDescent="0.25">
      <c r="A57">
        <v>54</v>
      </c>
      <c r="B57" t="s">
        <v>577</v>
      </c>
      <c r="C57" s="31">
        <v>0</v>
      </c>
      <c r="D57" s="31">
        <v>0</v>
      </c>
      <c r="E57" t="s">
        <v>579</v>
      </c>
      <c r="F57" t="s">
        <v>580</v>
      </c>
    </row>
    <row r="58" spans="1:6" x14ac:dyDescent="0.25">
      <c r="A58">
        <v>55</v>
      </c>
      <c r="B58" t="s">
        <v>577</v>
      </c>
      <c r="C58" s="31">
        <v>0</v>
      </c>
      <c r="D58" s="31">
        <v>0</v>
      </c>
      <c r="E58" t="s">
        <v>579</v>
      </c>
      <c r="F58" t="s">
        <v>580</v>
      </c>
    </row>
    <row r="59" spans="1:6" x14ac:dyDescent="0.25">
      <c r="A59">
        <v>56</v>
      </c>
      <c r="B59" t="s">
        <v>577</v>
      </c>
      <c r="C59" s="31">
        <v>0</v>
      </c>
      <c r="D59" s="31">
        <v>0</v>
      </c>
      <c r="E59" t="s">
        <v>579</v>
      </c>
      <c r="F59" t="s">
        <v>580</v>
      </c>
    </row>
    <row r="60" spans="1:6" x14ac:dyDescent="0.25">
      <c r="A60">
        <v>57</v>
      </c>
      <c r="B60" t="s">
        <v>577</v>
      </c>
      <c r="C60" s="31">
        <v>0</v>
      </c>
      <c r="D60" s="31">
        <v>0</v>
      </c>
      <c r="E60" t="s">
        <v>579</v>
      </c>
      <c r="F60" t="s">
        <v>580</v>
      </c>
    </row>
    <row r="61" spans="1:6" x14ac:dyDescent="0.25">
      <c r="A61">
        <v>58</v>
      </c>
      <c r="B61" t="s">
        <v>577</v>
      </c>
      <c r="C61" s="31">
        <v>0</v>
      </c>
      <c r="D61" s="31">
        <v>0</v>
      </c>
      <c r="E61" t="s">
        <v>579</v>
      </c>
      <c r="F61" t="s">
        <v>580</v>
      </c>
    </row>
    <row r="62" spans="1:6" x14ac:dyDescent="0.25">
      <c r="A62">
        <v>59</v>
      </c>
      <c r="B62" t="s">
        <v>577</v>
      </c>
      <c r="C62" s="31">
        <v>0</v>
      </c>
      <c r="D62" s="31">
        <v>0</v>
      </c>
      <c r="E62" t="s">
        <v>579</v>
      </c>
      <c r="F62" t="s">
        <v>580</v>
      </c>
    </row>
    <row r="63" spans="1:6" x14ac:dyDescent="0.25">
      <c r="A63">
        <v>60</v>
      </c>
      <c r="B63" t="s">
        <v>577</v>
      </c>
      <c r="C63" s="31">
        <v>0</v>
      </c>
      <c r="D63" s="31">
        <v>0</v>
      </c>
      <c r="E63" t="s">
        <v>579</v>
      </c>
      <c r="F63" t="s">
        <v>580</v>
      </c>
    </row>
    <row r="64" spans="1:6" x14ac:dyDescent="0.25">
      <c r="A64">
        <v>61</v>
      </c>
      <c r="B64" t="s">
        <v>577</v>
      </c>
      <c r="C64" s="31">
        <v>0</v>
      </c>
      <c r="D64" s="31">
        <v>0</v>
      </c>
      <c r="E64" t="s">
        <v>579</v>
      </c>
      <c r="F64" t="s">
        <v>580</v>
      </c>
    </row>
    <row r="65" spans="1:6" x14ac:dyDescent="0.25">
      <c r="A65">
        <v>62</v>
      </c>
      <c r="B65" t="s">
        <v>577</v>
      </c>
      <c r="C65" s="31">
        <v>0</v>
      </c>
      <c r="D65" s="31">
        <v>0</v>
      </c>
      <c r="E65" t="s">
        <v>579</v>
      </c>
      <c r="F65" t="s">
        <v>580</v>
      </c>
    </row>
    <row r="66" spans="1:6" x14ac:dyDescent="0.25">
      <c r="A66">
        <v>63</v>
      </c>
      <c r="B66" t="s">
        <v>577</v>
      </c>
      <c r="C66" s="31">
        <v>0</v>
      </c>
      <c r="D66" s="31">
        <v>0</v>
      </c>
      <c r="E66" t="s">
        <v>579</v>
      </c>
      <c r="F66" t="s">
        <v>580</v>
      </c>
    </row>
    <row r="67" spans="1:6" x14ac:dyDescent="0.25">
      <c r="A67">
        <v>64</v>
      </c>
      <c r="B67" t="s">
        <v>577</v>
      </c>
      <c r="C67" s="31">
        <v>0</v>
      </c>
      <c r="D67" s="31">
        <v>0</v>
      </c>
      <c r="E67" t="s">
        <v>579</v>
      </c>
      <c r="F67" t="s">
        <v>580</v>
      </c>
    </row>
    <row r="68" spans="1:6" x14ac:dyDescent="0.25">
      <c r="A68">
        <v>65</v>
      </c>
      <c r="B68" t="s">
        <v>577</v>
      </c>
      <c r="C68" s="31">
        <v>0</v>
      </c>
      <c r="D68" s="31">
        <v>0</v>
      </c>
      <c r="E68" t="s">
        <v>579</v>
      </c>
      <c r="F68" t="s">
        <v>580</v>
      </c>
    </row>
    <row r="69" spans="1:6" x14ac:dyDescent="0.25">
      <c r="A69">
        <v>66</v>
      </c>
      <c r="B69" t="s">
        <v>577</v>
      </c>
      <c r="C69" s="31">
        <v>0</v>
      </c>
      <c r="D69" s="31">
        <v>0</v>
      </c>
      <c r="E69" t="s">
        <v>579</v>
      </c>
      <c r="F69" t="s">
        <v>580</v>
      </c>
    </row>
    <row r="70" spans="1:6" x14ac:dyDescent="0.25">
      <c r="A70">
        <v>67</v>
      </c>
      <c r="B70" t="s">
        <v>577</v>
      </c>
      <c r="C70" s="31">
        <v>0</v>
      </c>
      <c r="D70" s="31">
        <v>0</v>
      </c>
      <c r="E70" t="s">
        <v>579</v>
      </c>
      <c r="F70" t="s">
        <v>580</v>
      </c>
    </row>
    <row r="71" spans="1:6" x14ac:dyDescent="0.25">
      <c r="A71">
        <v>68</v>
      </c>
      <c r="B71" t="s">
        <v>577</v>
      </c>
      <c r="C71" s="31">
        <v>0</v>
      </c>
      <c r="D71" s="31">
        <v>0</v>
      </c>
      <c r="E71" t="s">
        <v>579</v>
      </c>
      <c r="F71" t="s">
        <v>580</v>
      </c>
    </row>
    <row r="72" spans="1:6" x14ac:dyDescent="0.25">
      <c r="A72">
        <v>69</v>
      </c>
      <c r="B72" t="s">
        <v>577</v>
      </c>
      <c r="C72" s="31">
        <v>0</v>
      </c>
      <c r="D72" s="31">
        <v>0</v>
      </c>
      <c r="E72" t="s">
        <v>579</v>
      </c>
      <c r="F72" t="s">
        <v>580</v>
      </c>
    </row>
    <row r="73" spans="1:6" x14ac:dyDescent="0.25">
      <c r="A73">
        <v>70</v>
      </c>
      <c r="B73" t="s">
        <v>577</v>
      </c>
      <c r="C73" s="31">
        <v>0</v>
      </c>
      <c r="D73" s="31">
        <v>0</v>
      </c>
      <c r="E73" t="s">
        <v>579</v>
      </c>
      <c r="F73" t="s">
        <v>580</v>
      </c>
    </row>
    <row r="74" spans="1:6" x14ac:dyDescent="0.25">
      <c r="A74">
        <v>71</v>
      </c>
      <c r="B74" t="s">
        <v>577</v>
      </c>
      <c r="C74" s="31">
        <v>0</v>
      </c>
      <c r="D74" s="31">
        <v>0</v>
      </c>
      <c r="E74" t="s">
        <v>579</v>
      </c>
      <c r="F74" t="s">
        <v>580</v>
      </c>
    </row>
    <row r="75" spans="1:6" x14ac:dyDescent="0.25">
      <c r="A75">
        <v>72</v>
      </c>
      <c r="B75" t="s">
        <v>577</v>
      </c>
      <c r="C75" s="31">
        <v>0</v>
      </c>
      <c r="D75" s="31">
        <v>0</v>
      </c>
      <c r="E75" t="s">
        <v>579</v>
      </c>
      <c r="F75" t="s">
        <v>580</v>
      </c>
    </row>
    <row r="76" spans="1:6" x14ac:dyDescent="0.25">
      <c r="A76">
        <v>73</v>
      </c>
      <c r="B76" t="s">
        <v>577</v>
      </c>
      <c r="C76" s="31">
        <v>0</v>
      </c>
      <c r="D76" s="31">
        <v>0</v>
      </c>
      <c r="E76" t="s">
        <v>579</v>
      </c>
      <c r="F76" t="s">
        <v>580</v>
      </c>
    </row>
    <row r="77" spans="1:6" x14ac:dyDescent="0.25">
      <c r="A77">
        <v>74</v>
      </c>
      <c r="B77" t="s">
        <v>577</v>
      </c>
      <c r="C77" s="31">
        <v>0</v>
      </c>
      <c r="D77" s="31">
        <v>0</v>
      </c>
      <c r="E77" t="s">
        <v>579</v>
      </c>
      <c r="F77" t="s">
        <v>580</v>
      </c>
    </row>
    <row r="78" spans="1:6" x14ac:dyDescent="0.25">
      <c r="A78">
        <v>75</v>
      </c>
      <c r="B78" t="s">
        <v>577</v>
      </c>
      <c r="C78" s="31">
        <v>0</v>
      </c>
      <c r="D78" s="31">
        <v>0</v>
      </c>
      <c r="E78" t="s">
        <v>579</v>
      </c>
      <c r="F78" t="s">
        <v>580</v>
      </c>
    </row>
    <row r="79" spans="1:6" x14ac:dyDescent="0.25">
      <c r="A79">
        <v>76</v>
      </c>
      <c r="B79" t="s">
        <v>577</v>
      </c>
      <c r="C79" s="31">
        <v>0</v>
      </c>
      <c r="D79" s="31">
        <v>0</v>
      </c>
      <c r="E79" t="s">
        <v>579</v>
      </c>
      <c r="F79" t="s">
        <v>580</v>
      </c>
    </row>
    <row r="80" spans="1:6" x14ac:dyDescent="0.25">
      <c r="A80">
        <v>77</v>
      </c>
      <c r="B80" t="s">
        <v>577</v>
      </c>
      <c r="C80" s="31">
        <v>0</v>
      </c>
      <c r="D80" s="31">
        <v>0</v>
      </c>
      <c r="E80" t="s">
        <v>579</v>
      </c>
      <c r="F80" t="s">
        <v>580</v>
      </c>
    </row>
    <row r="81" spans="1:6" x14ac:dyDescent="0.25">
      <c r="A81">
        <v>78</v>
      </c>
      <c r="B81" t="s">
        <v>577</v>
      </c>
      <c r="C81" s="31">
        <v>0</v>
      </c>
      <c r="D81" s="31">
        <v>0</v>
      </c>
      <c r="E81" t="s">
        <v>579</v>
      </c>
      <c r="F81" t="s">
        <v>580</v>
      </c>
    </row>
    <row r="82" spans="1:6" x14ac:dyDescent="0.25">
      <c r="A82">
        <v>79</v>
      </c>
      <c r="B82" t="s">
        <v>577</v>
      </c>
      <c r="C82" s="31">
        <v>0</v>
      </c>
      <c r="D82" s="31">
        <v>0</v>
      </c>
      <c r="E82" t="s">
        <v>579</v>
      </c>
      <c r="F82" t="s">
        <v>580</v>
      </c>
    </row>
    <row r="83" spans="1:6" x14ac:dyDescent="0.25">
      <c r="A83">
        <v>80</v>
      </c>
      <c r="B83" t="s">
        <v>577</v>
      </c>
      <c r="C83" s="31">
        <v>0</v>
      </c>
      <c r="D83" s="31">
        <v>0</v>
      </c>
      <c r="E83" t="s">
        <v>579</v>
      </c>
      <c r="F83" t="s">
        <v>580</v>
      </c>
    </row>
    <row r="84" spans="1:6" x14ac:dyDescent="0.25">
      <c r="A84">
        <v>81</v>
      </c>
      <c r="B84" t="s">
        <v>577</v>
      </c>
      <c r="C84" s="31">
        <v>0</v>
      </c>
      <c r="D84" s="31">
        <v>0</v>
      </c>
      <c r="E84" t="s">
        <v>579</v>
      </c>
      <c r="F84" t="s">
        <v>580</v>
      </c>
    </row>
    <row r="85" spans="1:6" x14ac:dyDescent="0.25">
      <c r="A85">
        <v>82</v>
      </c>
      <c r="B85" t="s">
        <v>577</v>
      </c>
      <c r="C85" s="31">
        <v>0</v>
      </c>
      <c r="D85" s="31">
        <v>0</v>
      </c>
      <c r="E85" t="s">
        <v>579</v>
      </c>
      <c r="F85" t="s">
        <v>580</v>
      </c>
    </row>
    <row r="86" spans="1:6" x14ac:dyDescent="0.25">
      <c r="A86">
        <v>83</v>
      </c>
      <c r="B86" t="s">
        <v>577</v>
      </c>
      <c r="C86" s="31">
        <v>0</v>
      </c>
      <c r="D86" s="31">
        <v>0</v>
      </c>
      <c r="E86" t="s">
        <v>579</v>
      </c>
      <c r="F86" t="s">
        <v>580</v>
      </c>
    </row>
    <row r="87" spans="1:6" x14ac:dyDescent="0.25">
      <c r="A87">
        <v>84</v>
      </c>
      <c r="B87" t="s">
        <v>577</v>
      </c>
      <c r="C87" s="31">
        <v>0</v>
      </c>
      <c r="D87" s="31">
        <v>0</v>
      </c>
      <c r="E87" t="s">
        <v>579</v>
      </c>
      <c r="F87" t="s">
        <v>580</v>
      </c>
    </row>
    <row r="88" spans="1:6" x14ac:dyDescent="0.25">
      <c r="A88">
        <v>85</v>
      </c>
      <c r="B88" t="s">
        <v>577</v>
      </c>
      <c r="C88" s="31">
        <v>0</v>
      </c>
      <c r="D88" s="31">
        <v>0</v>
      </c>
      <c r="E88" t="s">
        <v>579</v>
      </c>
      <c r="F88" t="s">
        <v>580</v>
      </c>
    </row>
    <row r="89" spans="1:6" x14ac:dyDescent="0.25">
      <c r="A89">
        <v>86</v>
      </c>
      <c r="B89" t="s">
        <v>577</v>
      </c>
      <c r="C89" s="31">
        <v>0</v>
      </c>
      <c r="D89" s="31">
        <v>0</v>
      </c>
      <c r="E89" t="s">
        <v>579</v>
      </c>
      <c r="F89" t="s">
        <v>580</v>
      </c>
    </row>
    <row r="90" spans="1:6" x14ac:dyDescent="0.25">
      <c r="A90">
        <v>87</v>
      </c>
      <c r="B90" t="s">
        <v>577</v>
      </c>
      <c r="C90" s="31">
        <v>0</v>
      </c>
      <c r="D90" s="31">
        <v>0</v>
      </c>
      <c r="E90" t="s">
        <v>579</v>
      </c>
      <c r="F90" t="s">
        <v>580</v>
      </c>
    </row>
    <row r="91" spans="1:6" x14ac:dyDescent="0.25">
      <c r="A91">
        <v>88</v>
      </c>
      <c r="B91" t="s">
        <v>577</v>
      </c>
      <c r="C91" s="31">
        <v>0</v>
      </c>
      <c r="D91" s="31">
        <v>0</v>
      </c>
      <c r="E91" t="s">
        <v>579</v>
      </c>
      <c r="F91" t="s">
        <v>580</v>
      </c>
    </row>
    <row r="92" spans="1:6" x14ac:dyDescent="0.25">
      <c r="A92">
        <v>89</v>
      </c>
      <c r="B92" t="s">
        <v>577</v>
      </c>
      <c r="C92" s="31">
        <v>0</v>
      </c>
      <c r="D92" s="31">
        <v>0</v>
      </c>
      <c r="E92" t="s">
        <v>579</v>
      </c>
      <c r="F92" t="s">
        <v>580</v>
      </c>
    </row>
    <row r="93" spans="1:6" x14ac:dyDescent="0.25">
      <c r="A93">
        <v>90</v>
      </c>
      <c r="B93" t="s">
        <v>577</v>
      </c>
      <c r="C93" s="31">
        <v>0</v>
      </c>
      <c r="D93" s="31">
        <v>0</v>
      </c>
      <c r="E93" t="s">
        <v>579</v>
      </c>
      <c r="F93" t="s">
        <v>580</v>
      </c>
    </row>
    <row r="94" spans="1:6" x14ac:dyDescent="0.25">
      <c r="A94">
        <v>91</v>
      </c>
      <c r="B94" t="s">
        <v>577</v>
      </c>
      <c r="C94" s="31">
        <v>0</v>
      </c>
      <c r="D94" s="31">
        <v>0</v>
      </c>
      <c r="E94" t="s">
        <v>579</v>
      </c>
      <c r="F94" t="s">
        <v>580</v>
      </c>
    </row>
    <row r="95" spans="1:6" x14ac:dyDescent="0.25">
      <c r="A95">
        <v>92</v>
      </c>
      <c r="B95" t="s">
        <v>577</v>
      </c>
      <c r="C95" s="31">
        <v>0</v>
      </c>
      <c r="D95" s="31">
        <v>0</v>
      </c>
      <c r="E95" t="s">
        <v>579</v>
      </c>
      <c r="F95" t="s">
        <v>580</v>
      </c>
    </row>
    <row r="96" spans="1:6" x14ac:dyDescent="0.25">
      <c r="A96">
        <v>93</v>
      </c>
      <c r="B96" t="s">
        <v>577</v>
      </c>
      <c r="C96" s="31">
        <v>0</v>
      </c>
      <c r="D96" s="31">
        <v>0</v>
      </c>
      <c r="E96" t="s">
        <v>579</v>
      </c>
      <c r="F96" t="s">
        <v>580</v>
      </c>
    </row>
    <row r="97" spans="1:6" x14ac:dyDescent="0.25">
      <c r="A97">
        <v>94</v>
      </c>
      <c r="B97" t="s">
        <v>577</v>
      </c>
      <c r="C97" s="31">
        <v>0</v>
      </c>
      <c r="D97" s="31">
        <v>0</v>
      </c>
      <c r="E97" t="s">
        <v>579</v>
      </c>
      <c r="F97" t="s">
        <v>580</v>
      </c>
    </row>
    <row r="98" spans="1:6" x14ac:dyDescent="0.25">
      <c r="A98">
        <v>95</v>
      </c>
      <c r="B98" t="s">
        <v>577</v>
      </c>
      <c r="C98" s="31">
        <v>0</v>
      </c>
      <c r="D98" s="31">
        <v>0</v>
      </c>
      <c r="E98" t="s">
        <v>579</v>
      </c>
      <c r="F98" t="s">
        <v>580</v>
      </c>
    </row>
    <row r="99" spans="1:6" x14ac:dyDescent="0.25">
      <c r="A99">
        <v>96</v>
      </c>
      <c r="B99" t="s">
        <v>577</v>
      </c>
      <c r="C99" s="31">
        <v>0</v>
      </c>
      <c r="D99" s="31">
        <v>0</v>
      </c>
      <c r="E99" t="s">
        <v>579</v>
      </c>
      <c r="F99" t="s">
        <v>580</v>
      </c>
    </row>
    <row r="100" spans="1:6" x14ac:dyDescent="0.25">
      <c r="A100">
        <v>97</v>
      </c>
      <c r="B100" t="s">
        <v>577</v>
      </c>
      <c r="C100" s="31">
        <v>0</v>
      </c>
      <c r="D100" s="31">
        <v>0</v>
      </c>
      <c r="E100" t="s">
        <v>579</v>
      </c>
      <c r="F100" t="s">
        <v>580</v>
      </c>
    </row>
    <row r="101" spans="1:6" x14ac:dyDescent="0.25">
      <c r="A101">
        <v>98</v>
      </c>
      <c r="B101" t="s">
        <v>577</v>
      </c>
      <c r="C101" s="31">
        <v>0</v>
      </c>
      <c r="D101" s="31">
        <v>0</v>
      </c>
      <c r="E101" t="s">
        <v>579</v>
      </c>
      <c r="F101" t="s">
        <v>580</v>
      </c>
    </row>
    <row r="102" spans="1:6" x14ac:dyDescent="0.25">
      <c r="A102">
        <v>99</v>
      </c>
      <c r="B102" t="s">
        <v>577</v>
      </c>
      <c r="C102" s="31">
        <v>0</v>
      </c>
      <c r="D102" s="31">
        <v>0</v>
      </c>
      <c r="E102" t="s">
        <v>579</v>
      </c>
      <c r="F102" t="s">
        <v>580</v>
      </c>
    </row>
    <row r="103" spans="1:6" x14ac:dyDescent="0.25">
      <c r="A103">
        <v>100</v>
      </c>
      <c r="B103" t="s">
        <v>577</v>
      </c>
      <c r="C103" s="31">
        <v>0</v>
      </c>
      <c r="D103" s="31">
        <v>0</v>
      </c>
      <c r="E103" t="s">
        <v>579</v>
      </c>
      <c r="F103" t="s">
        <v>580</v>
      </c>
    </row>
    <row r="104" spans="1:6" x14ac:dyDescent="0.25">
      <c r="A104">
        <v>101</v>
      </c>
      <c r="B104" t="s">
        <v>577</v>
      </c>
      <c r="C104" s="31">
        <v>0</v>
      </c>
      <c r="D104" s="31">
        <v>0</v>
      </c>
      <c r="E104" t="s">
        <v>579</v>
      </c>
      <c r="F104" t="s">
        <v>580</v>
      </c>
    </row>
    <row r="105" spans="1:6" x14ac:dyDescent="0.25">
      <c r="A105">
        <v>102</v>
      </c>
      <c r="B105" t="s">
        <v>577</v>
      </c>
      <c r="C105" s="31">
        <v>0</v>
      </c>
      <c r="D105" s="31">
        <v>0</v>
      </c>
      <c r="E105" t="s">
        <v>579</v>
      </c>
      <c r="F105" t="s">
        <v>580</v>
      </c>
    </row>
    <row r="106" spans="1:6" x14ac:dyDescent="0.25">
      <c r="A106">
        <v>103</v>
      </c>
      <c r="B106" t="s">
        <v>577</v>
      </c>
      <c r="C106" s="31">
        <v>0</v>
      </c>
      <c r="D106" s="31">
        <v>0</v>
      </c>
      <c r="E106" t="s">
        <v>579</v>
      </c>
      <c r="F106" t="s">
        <v>580</v>
      </c>
    </row>
    <row r="107" spans="1:6" x14ac:dyDescent="0.25">
      <c r="A107">
        <v>104</v>
      </c>
      <c r="B107" t="s">
        <v>577</v>
      </c>
      <c r="C107" s="31">
        <v>0</v>
      </c>
      <c r="D107" s="31">
        <v>0</v>
      </c>
      <c r="E107" t="s">
        <v>579</v>
      </c>
      <c r="F107" t="s">
        <v>580</v>
      </c>
    </row>
    <row r="108" spans="1:6" x14ac:dyDescent="0.25">
      <c r="A108">
        <v>105</v>
      </c>
      <c r="B108" t="s">
        <v>577</v>
      </c>
      <c r="C108" s="31">
        <v>0</v>
      </c>
      <c r="D108" s="31">
        <v>0</v>
      </c>
      <c r="E108" t="s">
        <v>579</v>
      </c>
      <c r="F108" t="s">
        <v>580</v>
      </c>
    </row>
    <row r="109" spans="1:6" x14ac:dyDescent="0.25">
      <c r="A109">
        <v>106</v>
      </c>
      <c r="B109" t="s">
        <v>577</v>
      </c>
      <c r="C109" s="31">
        <v>0</v>
      </c>
      <c r="D109" s="31">
        <v>0</v>
      </c>
      <c r="E109" t="s">
        <v>579</v>
      </c>
      <c r="F109" t="s">
        <v>580</v>
      </c>
    </row>
    <row r="110" spans="1:6" x14ac:dyDescent="0.25">
      <c r="A110">
        <v>107</v>
      </c>
      <c r="B110" t="s">
        <v>577</v>
      </c>
      <c r="C110" s="31">
        <v>0</v>
      </c>
      <c r="D110" s="31">
        <v>0</v>
      </c>
      <c r="E110" t="s">
        <v>579</v>
      </c>
      <c r="F110" t="s">
        <v>580</v>
      </c>
    </row>
    <row r="111" spans="1:6" x14ac:dyDescent="0.25">
      <c r="A111">
        <v>108</v>
      </c>
      <c r="B111" t="s">
        <v>577</v>
      </c>
      <c r="C111" s="31">
        <v>0</v>
      </c>
      <c r="D111" s="31">
        <v>0</v>
      </c>
      <c r="E111" t="s">
        <v>579</v>
      </c>
      <c r="F111" t="s">
        <v>580</v>
      </c>
    </row>
    <row r="112" spans="1:6" x14ac:dyDescent="0.25">
      <c r="A112">
        <v>109</v>
      </c>
      <c r="B112" t="s">
        <v>577</v>
      </c>
      <c r="C112" s="31">
        <v>0</v>
      </c>
      <c r="D112" s="31">
        <v>0</v>
      </c>
      <c r="E112" t="s">
        <v>579</v>
      </c>
      <c r="F112" t="s">
        <v>580</v>
      </c>
    </row>
    <row r="113" spans="1:6" x14ac:dyDescent="0.25">
      <c r="A113">
        <v>110</v>
      </c>
      <c r="B113" t="s">
        <v>577</v>
      </c>
      <c r="C113" s="31">
        <v>0</v>
      </c>
      <c r="D113" s="31">
        <v>0</v>
      </c>
      <c r="E113" t="s">
        <v>579</v>
      </c>
      <c r="F113" t="s">
        <v>580</v>
      </c>
    </row>
    <row r="114" spans="1:6" x14ac:dyDescent="0.25">
      <c r="A114">
        <v>111</v>
      </c>
      <c r="B114" t="s">
        <v>577</v>
      </c>
      <c r="C114" s="31">
        <v>0</v>
      </c>
      <c r="D114" s="31">
        <v>0</v>
      </c>
      <c r="E114" t="s">
        <v>579</v>
      </c>
      <c r="F114" t="s">
        <v>580</v>
      </c>
    </row>
    <row r="115" spans="1:6" x14ac:dyDescent="0.25">
      <c r="A115">
        <v>112</v>
      </c>
      <c r="B115" t="s">
        <v>577</v>
      </c>
      <c r="C115" s="31">
        <v>0</v>
      </c>
      <c r="D115" s="31">
        <v>0</v>
      </c>
      <c r="E115" t="s">
        <v>579</v>
      </c>
      <c r="F115" t="s">
        <v>580</v>
      </c>
    </row>
    <row r="116" spans="1:6" x14ac:dyDescent="0.25">
      <c r="A116">
        <v>113</v>
      </c>
      <c r="B116" t="s">
        <v>577</v>
      </c>
      <c r="C116" s="31">
        <v>0</v>
      </c>
      <c r="D116" s="31">
        <v>0</v>
      </c>
      <c r="E116" t="s">
        <v>579</v>
      </c>
      <c r="F116" t="s">
        <v>580</v>
      </c>
    </row>
    <row r="117" spans="1:6" x14ac:dyDescent="0.25">
      <c r="A117">
        <v>114</v>
      </c>
      <c r="B117" t="s">
        <v>577</v>
      </c>
      <c r="C117" s="31">
        <v>0</v>
      </c>
      <c r="D117" s="31">
        <v>0</v>
      </c>
      <c r="E117" t="s">
        <v>579</v>
      </c>
      <c r="F117" t="s">
        <v>580</v>
      </c>
    </row>
    <row r="118" spans="1:6" x14ac:dyDescent="0.25">
      <c r="A118">
        <v>115</v>
      </c>
      <c r="B118" t="s">
        <v>577</v>
      </c>
      <c r="C118" s="31">
        <v>0</v>
      </c>
      <c r="D118" s="31">
        <v>0</v>
      </c>
      <c r="E118" t="s">
        <v>579</v>
      </c>
      <c r="F118" t="s">
        <v>580</v>
      </c>
    </row>
    <row r="119" spans="1:6" x14ac:dyDescent="0.25">
      <c r="A119">
        <v>116</v>
      </c>
      <c r="B119" t="s">
        <v>577</v>
      </c>
      <c r="C119" s="31">
        <v>0</v>
      </c>
      <c r="D119" s="31">
        <v>0</v>
      </c>
      <c r="E119" t="s">
        <v>579</v>
      </c>
      <c r="F119" t="s">
        <v>580</v>
      </c>
    </row>
    <row r="120" spans="1:6" x14ac:dyDescent="0.25">
      <c r="A120">
        <v>117</v>
      </c>
      <c r="B120" t="s">
        <v>577</v>
      </c>
      <c r="C120" s="31">
        <v>0</v>
      </c>
      <c r="D120" s="31">
        <v>0</v>
      </c>
      <c r="E120" t="s">
        <v>579</v>
      </c>
      <c r="F120" t="s">
        <v>580</v>
      </c>
    </row>
    <row r="121" spans="1:6" x14ac:dyDescent="0.25">
      <c r="A121">
        <v>118</v>
      </c>
      <c r="B121" t="s">
        <v>577</v>
      </c>
      <c r="C121" s="31">
        <v>0</v>
      </c>
      <c r="D121" s="31">
        <v>0</v>
      </c>
      <c r="E121" t="s">
        <v>579</v>
      </c>
      <c r="F121" t="s">
        <v>580</v>
      </c>
    </row>
    <row r="122" spans="1:6" x14ac:dyDescent="0.25">
      <c r="A122">
        <v>119</v>
      </c>
      <c r="B122" t="s">
        <v>577</v>
      </c>
      <c r="C122" s="31">
        <v>0</v>
      </c>
      <c r="D122" s="31">
        <v>0</v>
      </c>
      <c r="E122" t="s">
        <v>579</v>
      </c>
      <c r="F122" t="s">
        <v>580</v>
      </c>
    </row>
    <row r="123" spans="1:6" x14ac:dyDescent="0.25">
      <c r="A123">
        <v>120</v>
      </c>
      <c r="B123" t="s">
        <v>577</v>
      </c>
      <c r="C123" s="31">
        <v>0</v>
      </c>
      <c r="D123" s="31">
        <v>0</v>
      </c>
      <c r="E123" t="s">
        <v>579</v>
      </c>
      <c r="F123" t="s">
        <v>580</v>
      </c>
    </row>
    <row r="124" spans="1:6" x14ac:dyDescent="0.25">
      <c r="A124">
        <v>121</v>
      </c>
      <c r="B124" t="s">
        <v>577</v>
      </c>
      <c r="C124" s="31">
        <v>0</v>
      </c>
      <c r="D124" s="31">
        <v>0</v>
      </c>
      <c r="E124" t="s">
        <v>579</v>
      </c>
      <c r="F124" t="s">
        <v>580</v>
      </c>
    </row>
    <row r="125" spans="1:6" x14ac:dyDescent="0.25">
      <c r="A125">
        <v>122</v>
      </c>
      <c r="B125" t="s">
        <v>577</v>
      </c>
      <c r="C125" s="31">
        <v>0</v>
      </c>
      <c r="D125" s="31">
        <v>0</v>
      </c>
      <c r="E125" t="s">
        <v>579</v>
      </c>
      <c r="F125" t="s">
        <v>580</v>
      </c>
    </row>
    <row r="126" spans="1:6" x14ac:dyDescent="0.25">
      <c r="A126">
        <v>123</v>
      </c>
      <c r="B126" t="s">
        <v>577</v>
      </c>
      <c r="C126" s="31">
        <v>0</v>
      </c>
      <c r="D126" s="31">
        <v>0</v>
      </c>
      <c r="E126" t="s">
        <v>579</v>
      </c>
      <c r="F126" t="s">
        <v>580</v>
      </c>
    </row>
    <row r="127" spans="1:6" x14ac:dyDescent="0.25">
      <c r="A127">
        <v>124</v>
      </c>
      <c r="B127" t="s">
        <v>577</v>
      </c>
      <c r="C127" s="31">
        <v>0</v>
      </c>
      <c r="D127" s="31">
        <v>0</v>
      </c>
      <c r="E127" t="s">
        <v>579</v>
      </c>
      <c r="F127" t="s">
        <v>580</v>
      </c>
    </row>
    <row r="128" spans="1:6" x14ac:dyDescent="0.25">
      <c r="A128">
        <v>125</v>
      </c>
      <c r="B128" t="s">
        <v>577</v>
      </c>
      <c r="C128" s="31">
        <v>0</v>
      </c>
      <c r="D128" s="31">
        <v>0</v>
      </c>
      <c r="E128" t="s">
        <v>579</v>
      </c>
      <c r="F128" t="s">
        <v>580</v>
      </c>
    </row>
    <row r="129" spans="1:6" x14ac:dyDescent="0.25">
      <c r="A129">
        <v>126</v>
      </c>
      <c r="B129" t="s">
        <v>577</v>
      </c>
      <c r="C129" s="31">
        <v>0</v>
      </c>
      <c r="D129" s="31">
        <v>0</v>
      </c>
      <c r="E129" t="s">
        <v>579</v>
      </c>
      <c r="F129" t="s">
        <v>580</v>
      </c>
    </row>
    <row r="130" spans="1:6" x14ac:dyDescent="0.25">
      <c r="A130">
        <v>127</v>
      </c>
      <c r="B130" t="s">
        <v>577</v>
      </c>
      <c r="C130" s="31">
        <v>0</v>
      </c>
      <c r="D130" s="31">
        <v>0</v>
      </c>
      <c r="E130" t="s">
        <v>579</v>
      </c>
      <c r="F130" t="s">
        <v>580</v>
      </c>
    </row>
    <row r="131" spans="1:6" x14ac:dyDescent="0.25">
      <c r="A131">
        <v>128</v>
      </c>
      <c r="B131" t="s">
        <v>577</v>
      </c>
      <c r="C131" s="31">
        <v>0</v>
      </c>
      <c r="D131" s="31">
        <v>0</v>
      </c>
      <c r="E131" t="s">
        <v>579</v>
      </c>
      <c r="F131" t="s">
        <v>580</v>
      </c>
    </row>
    <row r="132" spans="1:6" x14ac:dyDescent="0.25">
      <c r="A132">
        <v>129</v>
      </c>
      <c r="B132" t="s">
        <v>577</v>
      </c>
      <c r="C132" s="31">
        <v>0</v>
      </c>
      <c r="D132" s="31">
        <v>0</v>
      </c>
      <c r="E132" t="s">
        <v>579</v>
      </c>
      <c r="F132" t="s">
        <v>580</v>
      </c>
    </row>
    <row r="133" spans="1:6" x14ac:dyDescent="0.25">
      <c r="A133">
        <v>130</v>
      </c>
      <c r="B133" t="s">
        <v>577</v>
      </c>
      <c r="C133" s="31">
        <v>0</v>
      </c>
      <c r="D133" s="31">
        <v>0</v>
      </c>
      <c r="E133" t="s">
        <v>579</v>
      </c>
      <c r="F133" t="s">
        <v>580</v>
      </c>
    </row>
    <row r="134" spans="1:6" x14ac:dyDescent="0.25">
      <c r="A134">
        <v>131</v>
      </c>
      <c r="B134" t="s">
        <v>577</v>
      </c>
      <c r="C134" s="31">
        <v>0</v>
      </c>
      <c r="D134" s="31">
        <v>0</v>
      </c>
      <c r="E134" t="s">
        <v>579</v>
      </c>
      <c r="F134" t="s">
        <v>580</v>
      </c>
    </row>
    <row r="135" spans="1:6" x14ac:dyDescent="0.25">
      <c r="A135">
        <v>132</v>
      </c>
      <c r="B135" t="s">
        <v>577</v>
      </c>
      <c r="C135" s="31">
        <v>0</v>
      </c>
      <c r="D135" s="31">
        <v>0</v>
      </c>
      <c r="E135" t="s">
        <v>579</v>
      </c>
      <c r="F135" t="s">
        <v>580</v>
      </c>
    </row>
    <row r="136" spans="1:6" x14ac:dyDescent="0.25">
      <c r="A136">
        <v>133</v>
      </c>
      <c r="B136" t="s">
        <v>577</v>
      </c>
      <c r="C136" s="31">
        <v>0</v>
      </c>
      <c r="D136" s="31">
        <v>0</v>
      </c>
      <c r="E136" t="s">
        <v>579</v>
      </c>
      <c r="F136" t="s">
        <v>580</v>
      </c>
    </row>
    <row r="137" spans="1:6" x14ac:dyDescent="0.25">
      <c r="A137">
        <v>134</v>
      </c>
      <c r="B137" t="s">
        <v>577</v>
      </c>
      <c r="C137" s="31">
        <v>0</v>
      </c>
      <c r="D137" s="31">
        <v>0</v>
      </c>
      <c r="E137" t="s">
        <v>579</v>
      </c>
      <c r="F137" t="s">
        <v>580</v>
      </c>
    </row>
    <row r="138" spans="1:6" x14ac:dyDescent="0.25">
      <c r="A138">
        <v>135</v>
      </c>
      <c r="B138" t="s">
        <v>577</v>
      </c>
      <c r="C138" s="31">
        <v>0</v>
      </c>
      <c r="D138" s="31">
        <v>0</v>
      </c>
      <c r="E138" t="s">
        <v>579</v>
      </c>
      <c r="F138" t="s">
        <v>580</v>
      </c>
    </row>
    <row r="139" spans="1:6" x14ac:dyDescent="0.25">
      <c r="A139">
        <v>136</v>
      </c>
      <c r="B139" t="s">
        <v>577</v>
      </c>
      <c r="C139" s="31">
        <v>0</v>
      </c>
      <c r="D139" s="31">
        <v>0</v>
      </c>
      <c r="E139" t="s">
        <v>579</v>
      </c>
      <c r="F139" t="s">
        <v>580</v>
      </c>
    </row>
    <row r="140" spans="1:6" x14ac:dyDescent="0.25">
      <c r="A140">
        <v>137</v>
      </c>
      <c r="B140" t="s">
        <v>577</v>
      </c>
      <c r="C140" s="31">
        <v>0</v>
      </c>
      <c r="D140" s="31">
        <v>0</v>
      </c>
      <c r="E140" t="s">
        <v>579</v>
      </c>
      <c r="F140" t="s">
        <v>580</v>
      </c>
    </row>
    <row r="141" spans="1:6" x14ac:dyDescent="0.25">
      <c r="A141">
        <v>138</v>
      </c>
      <c r="B141" t="s">
        <v>577</v>
      </c>
      <c r="C141" s="31">
        <v>0</v>
      </c>
      <c r="D141" s="31">
        <v>0</v>
      </c>
      <c r="E141" t="s">
        <v>579</v>
      </c>
      <c r="F141" t="s">
        <v>580</v>
      </c>
    </row>
    <row r="142" spans="1:6" x14ac:dyDescent="0.25">
      <c r="A142">
        <v>139</v>
      </c>
      <c r="B142" t="s">
        <v>577</v>
      </c>
      <c r="C142" s="31">
        <v>0</v>
      </c>
      <c r="D142" s="31">
        <v>0</v>
      </c>
      <c r="E142" t="s">
        <v>579</v>
      </c>
      <c r="F142" t="s">
        <v>580</v>
      </c>
    </row>
    <row r="143" spans="1:6" x14ac:dyDescent="0.25">
      <c r="A143">
        <v>140</v>
      </c>
      <c r="B143" t="s">
        <v>577</v>
      </c>
      <c r="C143" s="31">
        <v>0</v>
      </c>
      <c r="D143" s="31">
        <v>0</v>
      </c>
      <c r="E143" t="s">
        <v>579</v>
      </c>
      <c r="F143" t="s">
        <v>580</v>
      </c>
    </row>
    <row r="144" spans="1:6" x14ac:dyDescent="0.25">
      <c r="A144">
        <v>141</v>
      </c>
      <c r="B144" t="s">
        <v>577</v>
      </c>
      <c r="C144" s="31">
        <v>0</v>
      </c>
      <c r="D144" s="31">
        <v>0</v>
      </c>
      <c r="E144" t="s">
        <v>579</v>
      </c>
      <c r="F144" t="s">
        <v>580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44"/>
  <sheetViews>
    <sheetView topLeftCell="A129" workbookViewId="0">
      <selection activeCell="A141" sqref="A141:F144"/>
    </sheetView>
  </sheetViews>
  <sheetFormatPr baseColWidth="10" defaultColWidth="9.140625" defaultRowHeight="15" x14ac:dyDescent="0.25"/>
  <cols>
    <col min="1" max="1" width="5.710937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v>1</v>
      </c>
      <c r="B4" t="s">
        <v>578</v>
      </c>
      <c r="C4">
        <v>0</v>
      </c>
      <c r="D4">
        <v>0</v>
      </c>
      <c r="E4" t="s">
        <v>578</v>
      </c>
      <c r="F4" t="s">
        <v>578</v>
      </c>
    </row>
    <row r="5" spans="1:6" x14ac:dyDescent="0.25">
      <c r="A5">
        <v>2</v>
      </c>
      <c r="B5" t="s">
        <v>578</v>
      </c>
      <c r="C5">
        <v>0</v>
      </c>
      <c r="D5">
        <v>0</v>
      </c>
      <c r="E5" t="s">
        <v>578</v>
      </c>
      <c r="F5" t="s">
        <v>578</v>
      </c>
    </row>
    <row r="6" spans="1:6" x14ac:dyDescent="0.25">
      <c r="A6">
        <v>3</v>
      </c>
      <c r="B6" t="s">
        <v>578</v>
      </c>
      <c r="C6">
        <v>0</v>
      </c>
      <c r="D6">
        <v>0</v>
      </c>
      <c r="E6" t="s">
        <v>578</v>
      </c>
      <c r="F6" t="s">
        <v>578</v>
      </c>
    </row>
    <row r="7" spans="1:6" x14ac:dyDescent="0.25">
      <c r="A7">
        <v>4</v>
      </c>
      <c r="B7" t="s">
        <v>578</v>
      </c>
      <c r="C7">
        <v>0</v>
      </c>
      <c r="D7">
        <v>0</v>
      </c>
      <c r="E7" t="s">
        <v>578</v>
      </c>
      <c r="F7" t="s">
        <v>578</v>
      </c>
    </row>
    <row r="8" spans="1:6" x14ac:dyDescent="0.25">
      <c r="A8">
        <v>5</v>
      </c>
      <c r="B8" t="s">
        <v>578</v>
      </c>
      <c r="C8">
        <v>0</v>
      </c>
      <c r="D8">
        <v>0</v>
      </c>
      <c r="E8" t="s">
        <v>578</v>
      </c>
      <c r="F8" t="s">
        <v>578</v>
      </c>
    </row>
    <row r="9" spans="1:6" x14ac:dyDescent="0.25">
      <c r="A9">
        <v>6</v>
      </c>
      <c r="B9" t="s">
        <v>578</v>
      </c>
      <c r="C9">
        <v>0</v>
      </c>
      <c r="D9">
        <v>0</v>
      </c>
      <c r="E9" t="s">
        <v>578</v>
      </c>
      <c r="F9" t="s">
        <v>578</v>
      </c>
    </row>
    <row r="10" spans="1:6" x14ac:dyDescent="0.25">
      <c r="A10">
        <v>7</v>
      </c>
      <c r="B10" t="s">
        <v>578</v>
      </c>
      <c r="C10">
        <v>0</v>
      </c>
      <c r="D10">
        <v>0</v>
      </c>
      <c r="E10" t="s">
        <v>578</v>
      </c>
      <c r="F10" t="s">
        <v>578</v>
      </c>
    </row>
    <row r="11" spans="1:6" x14ac:dyDescent="0.25">
      <c r="A11">
        <v>8</v>
      </c>
      <c r="B11" t="s">
        <v>578</v>
      </c>
      <c r="C11">
        <v>0</v>
      </c>
      <c r="D11">
        <v>0</v>
      </c>
      <c r="E11" t="s">
        <v>578</v>
      </c>
      <c r="F11" t="s">
        <v>578</v>
      </c>
    </row>
    <row r="12" spans="1:6" x14ac:dyDescent="0.25">
      <c r="A12">
        <v>9</v>
      </c>
      <c r="B12" t="s">
        <v>578</v>
      </c>
      <c r="C12">
        <v>0</v>
      </c>
      <c r="D12">
        <v>0</v>
      </c>
      <c r="E12" t="s">
        <v>578</v>
      </c>
      <c r="F12" t="s">
        <v>578</v>
      </c>
    </row>
    <row r="13" spans="1:6" x14ac:dyDescent="0.25">
      <c r="A13">
        <v>10</v>
      </c>
      <c r="B13" t="s">
        <v>578</v>
      </c>
      <c r="C13">
        <v>0</v>
      </c>
      <c r="D13">
        <v>0</v>
      </c>
      <c r="E13" t="s">
        <v>578</v>
      </c>
      <c r="F13" t="s">
        <v>578</v>
      </c>
    </row>
    <row r="14" spans="1:6" x14ac:dyDescent="0.25">
      <c r="A14">
        <v>11</v>
      </c>
      <c r="B14" t="s">
        <v>578</v>
      </c>
      <c r="C14">
        <v>0</v>
      </c>
      <c r="D14">
        <v>0</v>
      </c>
      <c r="E14" t="s">
        <v>578</v>
      </c>
      <c r="F14" t="s">
        <v>578</v>
      </c>
    </row>
    <row r="15" spans="1:6" x14ac:dyDescent="0.25">
      <c r="A15">
        <v>12</v>
      </c>
      <c r="B15" t="s">
        <v>578</v>
      </c>
      <c r="C15">
        <v>0</v>
      </c>
      <c r="D15">
        <v>0</v>
      </c>
      <c r="E15" t="s">
        <v>578</v>
      </c>
      <c r="F15" t="s">
        <v>578</v>
      </c>
    </row>
    <row r="16" spans="1:6" x14ac:dyDescent="0.25">
      <c r="A16">
        <v>13</v>
      </c>
      <c r="B16" t="s">
        <v>578</v>
      </c>
      <c r="C16">
        <v>0</v>
      </c>
      <c r="D16">
        <v>0</v>
      </c>
      <c r="E16" t="s">
        <v>578</v>
      </c>
      <c r="F16" t="s">
        <v>578</v>
      </c>
    </row>
    <row r="17" spans="1:6" x14ac:dyDescent="0.25">
      <c r="A17">
        <v>14</v>
      </c>
      <c r="B17" t="s">
        <v>578</v>
      </c>
      <c r="C17">
        <v>0</v>
      </c>
      <c r="D17">
        <v>0</v>
      </c>
      <c r="E17" t="s">
        <v>578</v>
      </c>
      <c r="F17" t="s">
        <v>578</v>
      </c>
    </row>
    <row r="18" spans="1:6" x14ac:dyDescent="0.25">
      <c r="A18">
        <v>15</v>
      </c>
      <c r="B18" t="s">
        <v>578</v>
      </c>
      <c r="C18">
        <v>0</v>
      </c>
      <c r="D18">
        <v>0</v>
      </c>
      <c r="E18" t="s">
        <v>578</v>
      </c>
      <c r="F18" t="s">
        <v>578</v>
      </c>
    </row>
    <row r="19" spans="1:6" x14ac:dyDescent="0.25">
      <c r="A19">
        <v>16</v>
      </c>
      <c r="B19" t="s">
        <v>578</v>
      </c>
      <c r="C19">
        <v>0</v>
      </c>
      <c r="D19">
        <v>0</v>
      </c>
      <c r="E19" t="s">
        <v>578</v>
      </c>
      <c r="F19" t="s">
        <v>578</v>
      </c>
    </row>
    <row r="20" spans="1:6" x14ac:dyDescent="0.25">
      <c r="A20">
        <v>17</v>
      </c>
      <c r="B20" t="s">
        <v>578</v>
      </c>
      <c r="C20">
        <v>0</v>
      </c>
      <c r="D20">
        <v>0</v>
      </c>
      <c r="E20" t="s">
        <v>578</v>
      </c>
      <c r="F20" t="s">
        <v>578</v>
      </c>
    </row>
    <row r="21" spans="1:6" x14ac:dyDescent="0.25">
      <c r="A21">
        <v>18</v>
      </c>
      <c r="B21" t="s">
        <v>578</v>
      </c>
      <c r="C21">
        <v>0</v>
      </c>
      <c r="D21">
        <v>0</v>
      </c>
      <c r="E21" t="s">
        <v>578</v>
      </c>
      <c r="F21" t="s">
        <v>578</v>
      </c>
    </row>
    <row r="22" spans="1:6" x14ac:dyDescent="0.25">
      <c r="A22">
        <v>19</v>
      </c>
      <c r="B22" t="s">
        <v>578</v>
      </c>
      <c r="C22">
        <v>0</v>
      </c>
      <c r="D22">
        <v>0</v>
      </c>
      <c r="E22" t="s">
        <v>578</v>
      </c>
      <c r="F22" t="s">
        <v>578</v>
      </c>
    </row>
    <row r="23" spans="1:6" x14ac:dyDescent="0.25">
      <c r="A23">
        <v>20</v>
      </c>
      <c r="B23" t="s">
        <v>578</v>
      </c>
      <c r="C23">
        <v>0</v>
      </c>
      <c r="D23">
        <v>0</v>
      </c>
      <c r="E23" t="s">
        <v>578</v>
      </c>
      <c r="F23" t="s">
        <v>578</v>
      </c>
    </row>
    <row r="24" spans="1:6" x14ac:dyDescent="0.25">
      <c r="A24">
        <v>21</v>
      </c>
      <c r="B24" t="s">
        <v>578</v>
      </c>
      <c r="C24">
        <v>0</v>
      </c>
      <c r="D24">
        <v>0</v>
      </c>
      <c r="E24" t="s">
        <v>578</v>
      </c>
      <c r="F24" t="s">
        <v>578</v>
      </c>
    </row>
    <row r="25" spans="1:6" x14ac:dyDescent="0.25">
      <c r="A25">
        <v>22</v>
      </c>
      <c r="B25" t="s">
        <v>578</v>
      </c>
      <c r="C25">
        <v>0</v>
      </c>
      <c r="D25">
        <v>0</v>
      </c>
      <c r="E25" t="s">
        <v>578</v>
      </c>
      <c r="F25" t="s">
        <v>578</v>
      </c>
    </row>
    <row r="26" spans="1:6" x14ac:dyDescent="0.25">
      <c r="A26">
        <v>23</v>
      </c>
      <c r="B26" t="s">
        <v>578</v>
      </c>
      <c r="C26">
        <v>0</v>
      </c>
      <c r="D26">
        <v>0</v>
      </c>
      <c r="E26" t="s">
        <v>578</v>
      </c>
      <c r="F26" t="s">
        <v>578</v>
      </c>
    </row>
    <row r="27" spans="1:6" x14ac:dyDescent="0.25">
      <c r="A27">
        <v>24</v>
      </c>
      <c r="B27" t="s">
        <v>578</v>
      </c>
      <c r="C27">
        <v>0</v>
      </c>
      <c r="D27">
        <v>0</v>
      </c>
      <c r="E27" t="s">
        <v>578</v>
      </c>
      <c r="F27" t="s">
        <v>578</v>
      </c>
    </row>
    <row r="28" spans="1:6" x14ac:dyDescent="0.25">
      <c r="A28">
        <v>25</v>
      </c>
      <c r="B28" t="s">
        <v>578</v>
      </c>
      <c r="C28">
        <v>0</v>
      </c>
      <c r="D28">
        <v>0</v>
      </c>
      <c r="E28" t="s">
        <v>578</v>
      </c>
      <c r="F28" t="s">
        <v>578</v>
      </c>
    </row>
    <row r="29" spans="1:6" x14ac:dyDescent="0.25">
      <c r="A29">
        <v>26</v>
      </c>
      <c r="B29" t="s">
        <v>578</v>
      </c>
      <c r="C29">
        <v>0</v>
      </c>
      <c r="D29">
        <v>0</v>
      </c>
      <c r="E29" t="s">
        <v>578</v>
      </c>
      <c r="F29" t="s">
        <v>578</v>
      </c>
    </row>
    <row r="30" spans="1:6" x14ac:dyDescent="0.25">
      <c r="A30">
        <v>27</v>
      </c>
      <c r="B30" t="s">
        <v>578</v>
      </c>
      <c r="C30">
        <v>0</v>
      </c>
      <c r="D30">
        <v>0</v>
      </c>
      <c r="E30" t="s">
        <v>578</v>
      </c>
      <c r="F30" t="s">
        <v>578</v>
      </c>
    </row>
    <row r="31" spans="1:6" x14ac:dyDescent="0.25">
      <c r="A31">
        <v>28</v>
      </c>
      <c r="B31" t="s">
        <v>578</v>
      </c>
      <c r="C31">
        <v>0</v>
      </c>
      <c r="D31">
        <v>0</v>
      </c>
      <c r="E31" t="s">
        <v>578</v>
      </c>
      <c r="F31" t="s">
        <v>578</v>
      </c>
    </row>
    <row r="32" spans="1:6" x14ac:dyDescent="0.25">
      <c r="A32">
        <v>29</v>
      </c>
      <c r="B32" t="s">
        <v>578</v>
      </c>
      <c r="C32">
        <v>0</v>
      </c>
      <c r="D32">
        <v>0</v>
      </c>
      <c r="E32" t="s">
        <v>578</v>
      </c>
      <c r="F32" t="s">
        <v>578</v>
      </c>
    </row>
    <row r="33" spans="1:6" x14ac:dyDescent="0.25">
      <c r="A33">
        <v>30</v>
      </c>
      <c r="B33" t="s">
        <v>578</v>
      </c>
      <c r="C33">
        <v>0</v>
      </c>
      <c r="D33">
        <v>0</v>
      </c>
      <c r="E33" t="s">
        <v>578</v>
      </c>
      <c r="F33" t="s">
        <v>578</v>
      </c>
    </row>
    <row r="34" spans="1:6" x14ac:dyDescent="0.25">
      <c r="A34">
        <v>31</v>
      </c>
      <c r="B34" t="s">
        <v>578</v>
      </c>
      <c r="C34">
        <v>0</v>
      </c>
      <c r="D34">
        <v>0</v>
      </c>
      <c r="E34" t="s">
        <v>578</v>
      </c>
      <c r="F34" t="s">
        <v>578</v>
      </c>
    </row>
    <row r="35" spans="1:6" x14ac:dyDescent="0.25">
      <c r="A35">
        <v>32</v>
      </c>
      <c r="B35" t="s">
        <v>578</v>
      </c>
      <c r="C35">
        <v>0</v>
      </c>
      <c r="D35">
        <v>0</v>
      </c>
      <c r="E35" t="s">
        <v>578</v>
      </c>
      <c r="F35" t="s">
        <v>578</v>
      </c>
    </row>
    <row r="36" spans="1:6" x14ac:dyDescent="0.25">
      <c r="A36">
        <v>33</v>
      </c>
      <c r="B36" t="s">
        <v>578</v>
      </c>
      <c r="C36">
        <v>0</v>
      </c>
      <c r="D36">
        <v>0</v>
      </c>
      <c r="E36" t="s">
        <v>578</v>
      </c>
      <c r="F36" t="s">
        <v>578</v>
      </c>
    </row>
    <row r="37" spans="1:6" x14ac:dyDescent="0.25">
      <c r="A37">
        <v>34</v>
      </c>
      <c r="B37" t="s">
        <v>578</v>
      </c>
      <c r="C37">
        <v>0</v>
      </c>
      <c r="D37">
        <v>0</v>
      </c>
      <c r="E37" t="s">
        <v>578</v>
      </c>
      <c r="F37" t="s">
        <v>578</v>
      </c>
    </row>
    <row r="38" spans="1:6" x14ac:dyDescent="0.25">
      <c r="A38">
        <v>35</v>
      </c>
      <c r="B38" t="s">
        <v>578</v>
      </c>
      <c r="C38">
        <v>0</v>
      </c>
      <c r="D38">
        <v>0</v>
      </c>
      <c r="E38" t="s">
        <v>578</v>
      </c>
      <c r="F38" t="s">
        <v>578</v>
      </c>
    </row>
    <row r="39" spans="1:6" x14ac:dyDescent="0.25">
      <c r="A39">
        <v>36</v>
      </c>
      <c r="B39" t="s">
        <v>578</v>
      </c>
      <c r="C39">
        <v>0</v>
      </c>
      <c r="D39">
        <v>0</v>
      </c>
      <c r="E39" t="s">
        <v>578</v>
      </c>
      <c r="F39" t="s">
        <v>578</v>
      </c>
    </row>
    <row r="40" spans="1:6" x14ac:dyDescent="0.25">
      <c r="A40">
        <v>37</v>
      </c>
      <c r="B40" t="s">
        <v>578</v>
      </c>
      <c r="C40">
        <v>0</v>
      </c>
      <c r="D40">
        <v>0</v>
      </c>
      <c r="E40" t="s">
        <v>578</v>
      </c>
      <c r="F40" t="s">
        <v>578</v>
      </c>
    </row>
    <row r="41" spans="1:6" x14ac:dyDescent="0.25">
      <c r="A41">
        <v>38</v>
      </c>
      <c r="B41" t="s">
        <v>578</v>
      </c>
      <c r="C41">
        <v>0</v>
      </c>
      <c r="D41">
        <v>0</v>
      </c>
      <c r="E41" t="s">
        <v>578</v>
      </c>
      <c r="F41" t="s">
        <v>578</v>
      </c>
    </row>
    <row r="42" spans="1:6" x14ac:dyDescent="0.25">
      <c r="A42">
        <v>39</v>
      </c>
      <c r="B42" t="s">
        <v>578</v>
      </c>
      <c r="C42">
        <v>0</v>
      </c>
      <c r="D42">
        <v>0</v>
      </c>
      <c r="E42" t="s">
        <v>578</v>
      </c>
      <c r="F42" t="s">
        <v>578</v>
      </c>
    </row>
    <row r="43" spans="1:6" x14ac:dyDescent="0.25">
      <c r="A43">
        <v>40</v>
      </c>
      <c r="B43" t="s">
        <v>578</v>
      </c>
      <c r="C43">
        <v>0</v>
      </c>
      <c r="D43">
        <v>0</v>
      </c>
      <c r="E43" t="s">
        <v>578</v>
      </c>
      <c r="F43" t="s">
        <v>578</v>
      </c>
    </row>
    <row r="44" spans="1:6" x14ac:dyDescent="0.25">
      <c r="A44">
        <v>41</v>
      </c>
      <c r="B44" t="s">
        <v>578</v>
      </c>
      <c r="C44">
        <v>0</v>
      </c>
      <c r="D44">
        <v>0</v>
      </c>
      <c r="E44" t="s">
        <v>578</v>
      </c>
      <c r="F44" t="s">
        <v>578</v>
      </c>
    </row>
    <row r="45" spans="1:6" x14ac:dyDescent="0.25">
      <c r="A45">
        <v>42</v>
      </c>
      <c r="B45" t="s">
        <v>578</v>
      </c>
      <c r="C45">
        <v>0</v>
      </c>
      <c r="D45">
        <v>0</v>
      </c>
      <c r="E45" t="s">
        <v>578</v>
      </c>
      <c r="F45" t="s">
        <v>578</v>
      </c>
    </row>
    <row r="46" spans="1:6" x14ac:dyDescent="0.25">
      <c r="A46">
        <v>43</v>
      </c>
      <c r="B46" t="s">
        <v>578</v>
      </c>
      <c r="C46">
        <v>0</v>
      </c>
      <c r="D46">
        <v>0</v>
      </c>
      <c r="E46" t="s">
        <v>578</v>
      </c>
      <c r="F46" t="s">
        <v>578</v>
      </c>
    </row>
    <row r="47" spans="1:6" x14ac:dyDescent="0.25">
      <c r="A47">
        <v>44</v>
      </c>
      <c r="B47" t="s">
        <v>578</v>
      </c>
      <c r="C47">
        <v>0</v>
      </c>
      <c r="D47">
        <v>0</v>
      </c>
      <c r="E47" t="s">
        <v>578</v>
      </c>
      <c r="F47" t="s">
        <v>578</v>
      </c>
    </row>
    <row r="48" spans="1:6" x14ac:dyDescent="0.25">
      <c r="A48">
        <v>45</v>
      </c>
      <c r="B48" t="s">
        <v>578</v>
      </c>
      <c r="C48">
        <v>0</v>
      </c>
      <c r="D48">
        <v>0</v>
      </c>
      <c r="E48" t="s">
        <v>578</v>
      </c>
      <c r="F48" t="s">
        <v>578</v>
      </c>
    </row>
    <row r="49" spans="1:6" x14ac:dyDescent="0.25">
      <c r="A49">
        <v>46</v>
      </c>
      <c r="B49" t="s">
        <v>578</v>
      </c>
      <c r="C49">
        <v>0</v>
      </c>
      <c r="D49">
        <v>0</v>
      </c>
      <c r="E49" t="s">
        <v>578</v>
      </c>
      <c r="F49" t="s">
        <v>578</v>
      </c>
    </row>
    <row r="50" spans="1:6" x14ac:dyDescent="0.25">
      <c r="A50">
        <v>47</v>
      </c>
      <c r="B50" t="s">
        <v>578</v>
      </c>
      <c r="C50">
        <v>0</v>
      </c>
      <c r="D50">
        <v>0</v>
      </c>
      <c r="E50" t="s">
        <v>578</v>
      </c>
      <c r="F50" t="s">
        <v>578</v>
      </c>
    </row>
    <row r="51" spans="1:6" x14ac:dyDescent="0.25">
      <c r="A51">
        <v>48</v>
      </c>
      <c r="B51" t="s">
        <v>578</v>
      </c>
      <c r="C51">
        <v>0</v>
      </c>
      <c r="D51">
        <v>0</v>
      </c>
      <c r="E51" t="s">
        <v>578</v>
      </c>
      <c r="F51" t="s">
        <v>578</v>
      </c>
    </row>
    <row r="52" spans="1:6" x14ac:dyDescent="0.25">
      <c r="A52">
        <v>49</v>
      </c>
      <c r="B52" t="s">
        <v>578</v>
      </c>
      <c r="C52">
        <v>0</v>
      </c>
      <c r="D52">
        <v>0</v>
      </c>
      <c r="E52" t="s">
        <v>578</v>
      </c>
      <c r="F52" t="s">
        <v>578</v>
      </c>
    </row>
    <row r="53" spans="1:6" x14ac:dyDescent="0.25">
      <c r="A53">
        <v>50</v>
      </c>
      <c r="B53" t="s">
        <v>578</v>
      </c>
      <c r="C53">
        <v>0</v>
      </c>
      <c r="D53">
        <v>0</v>
      </c>
      <c r="E53" t="s">
        <v>578</v>
      </c>
      <c r="F53" t="s">
        <v>578</v>
      </c>
    </row>
    <row r="54" spans="1:6" x14ac:dyDescent="0.25">
      <c r="A54">
        <v>51</v>
      </c>
      <c r="B54" t="s">
        <v>578</v>
      </c>
      <c r="C54">
        <v>0</v>
      </c>
      <c r="D54">
        <v>0</v>
      </c>
      <c r="E54" t="s">
        <v>578</v>
      </c>
      <c r="F54" t="s">
        <v>578</v>
      </c>
    </row>
    <row r="55" spans="1:6" x14ac:dyDescent="0.25">
      <c r="A55">
        <v>52</v>
      </c>
      <c r="B55" t="s">
        <v>578</v>
      </c>
      <c r="C55">
        <v>0</v>
      </c>
      <c r="D55">
        <v>0</v>
      </c>
      <c r="E55" t="s">
        <v>578</v>
      </c>
      <c r="F55" t="s">
        <v>578</v>
      </c>
    </row>
    <row r="56" spans="1:6" x14ac:dyDescent="0.25">
      <c r="A56">
        <v>53</v>
      </c>
      <c r="B56" t="s">
        <v>578</v>
      </c>
      <c r="C56">
        <v>0</v>
      </c>
      <c r="D56">
        <v>0</v>
      </c>
      <c r="E56" t="s">
        <v>578</v>
      </c>
      <c r="F56" t="s">
        <v>578</v>
      </c>
    </row>
    <row r="57" spans="1:6" x14ac:dyDescent="0.25">
      <c r="A57">
        <v>54</v>
      </c>
      <c r="B57" t="s">
        <v>578</v>
      </c>
      <c r="C57">
        <v>0</v>
      </c>
      <c r="D57">
        <v>0</v>
      </c>
      <c r="E57" t="s">
        <v>578</v>
      </c>
      <c r="F57" t="s">
        <v>578</v>
      </c>
    </row>
    <row r="58" spans="1:6" x14ac:dyDescent="0.25">
      <c r="A58">
        <v>55</v>
      </c>
      <c r="B58" t="s">
        <v>578</v>
      </c>
      <c r="C58">
        <v>0</v>
      </c>
      <c r="D58">
        <v>0</v>
      </c>
      <c r="E58" t="s">
        <v>578</v>
      </c>
      <c r="F58" t="s">
        <v>578</v>
      </c>
    </row>
    <row r="59" spans="1:6" x14ac:dyDescent="0.25">
      <c r="A59">
        <v>56</v>
      </c>
      <c r="B59" t="s">
        <v>578</v>
      </c>
      <c r="C59">
        <v>0</v>
      </c>
      <c r="D59">
        <v>0</v>
      </c>
      <c r="E59" t="s">
        <v>578</v>
      </c>
      <c r="F59" t="s">
        <v>578</v>
      </c>
    </row>
    <row r="60" spans="1:6" x14ac:dyDescent="0.25">
      <c r="A60">
        <v>57</v>
      </c>
      <c r="B60" t="s">
        <v>578</v>
      </c>
      <c r="C60">
        <v>0</v>
      </c>
      <c r="D60">
        <v>0</v>
      </c>
      <c r="E60" t="s">
        <v>578</v>
      </c>
      <c r="F60" t="s">
        <v>578</v>
      </c>
    </row>
    <row r="61" spans="1:6" x14ac:dyDescent="0.25">
      <c r="A61">
        <v>58</v>
      </c>
      <c r="B61" t="s">
        <v>578</v>
      </c>
      <c r="C61">
        <v>0</v>
      </c>
      <c r="D61">
        <v>0</v>
      </c>
      <c r="E61" t="s">
        <v>578</v>
      </c>
      <c r="F61" t="s">
        <v>578</v>
      </c>
    </row>
    <row r="62" spans="1:6" x14ac:dyDescent="0.25">
      <c r="A62">
        <v>59</v>
      </c>
      <c r="B62" t="s">
        <v>578</v>
      </c>
      <c r="C62">
        <v>0</v>
      </c>
      <c r="D62">
        <v>0</v>
      </c>
      <c r="E62" t="s">
        <v>578</v>
      </c>
      <c r="F62" t="s">
        <v>578</v>
      </c>
    </row>
    <row r="63" spans="1:6" x14ac:dyDescent="0.25">
      <c r="A63">
        <v>60</v>
      </c>
      <c r="B63" t="s">
        <v>578</v>
      </c>
      <c r="C63">
        <v>0</v>
      </c>
      <c r="D63">
        <v>0</v>
      </c>
      <c r="E63" t="s">
        <v>578</v>
      </c>
      <c r="F63" t="s">
        <v>578</v>
      </c>
    </row>
    <row r="64" spans="1:6" x14ac:dyDescent="0.25">
      <c r="A64">
        <v>61</v>
      </c>
      <c r="B64" t="s">
        <v>578</v>
      </c>
      <c r="C64">
        <v>0</v>
      </c>
      <c r="D64">
        <v>0</v>
      </c>
      <c r="E64" t="s">
        <v>578</v>
      </c>
      <c r="F64" t="s">
        <v>578</v>
      </c>
    </row>
    <row r="65" spans="1:6" x14ac:dyDescent="0.25">
      <c r="A65">
        <v>62</v>
      </c>
      <c r="B65" t="s">
        <v>578</v>
      </c>
      <c r="C65">
        <v>0</v>
      </c>
      <c r="D65">
        <v>0</v>
      </c>
      <c r="E65" t="s">
        <v>578</v>
      </c>
      <c r="F65" t="s">
        <v>578</v>
      </c>
    </row>
    <row r="66" spans="1:6" x14ac:dyDescent="0.25">
      <c r="A66">
        <v>63</v>
      </c>
      <c r="B66" t="s">
        <v>578</v>
      </c>
      <c r="C66">
        <v>0</v>
      </c>
      <c r="D66">
        <v>0</v>
      </c>
      <c r="E66" t="s">
        <v>578</v>
      </c>
      <c r="F66" t="s">
        <v>578</v>
      </c>
    </row>
    <row r="67" spans="1:6" x14ac:dyDescent="0.25">
      <c r="A67">
        <v>64</v>
      </c>
      <c r="B67" t="s">
        <v>578</v>
      </c>
      <c r="C67">
        <v>0</v>
      </c>
      <c r="D67">
        <v>0</v>
      </c>
      <c r="E67" t="s">
        <v>578</v>
      </c>
      <c r="F67" t="s">
        <v>578</v>
      </c>
    </row>
    <row r="68" spans="1:6" x14ac:dyDescent="0.25">
      <c r="A68">
        <v>65</v>
      </c>
      <c r="B68" t="s">
        <v>578</v>
      </c>
      <c r="C68">
        <v>0</v>
      </c>
      <c r="D68">
        <v>0</v>
      </c>
      <c r="E68" t="s">
        <v>578</v>
      </c>
      <c r="F68" t="s">
        <v>578</v>
      </c>
    </row>
    <row r="69" spans="1:6" x14ac:dyDescent="0.25">
      <c r="A69">
        <v>66</v>
      </c>
      <c r="B69" t="s">
        <v>578</v>
      </c>
      <c r="C69">
        <v>0</v>
      </c>
      <c r="D69">
        <v>0</v>
      </c>
      <c r="E69" t="s">
        <v>578</v>
      </c>
      <c r="F69" t="s">
        <v>578</v>
      </c>
    </row>
    <row r="70" spans="1:6" x14ac:dyDescent="0.25">
      <c r="A70">
        <v>67</v>
      </c>
      <c r="B70" t="s">
        <v>578</v>
      </c>
      <c r="C70">
        <v>0</v>
      </c>
      <c r="D70">
        <v>0</v>
      </c>
      <c r="E70" t="s">
        <v>578</v>
      </c>
      <c r="F70" t="s">
        <v>578</v>
      </c>
    </row>
    <row r="71" spans="1:6" x14ac:dyDescent="0.25">
      <c r="A71">
        <v>68</v>
      </c>
      <c r="B71" t="s">
        <v>578</v>
      </c>
      <c r="C71">
        <v>0</v>
      </c>
      <c r="D71">
        <v>0</v>
      </c>
      <c r="E71" t="s">
        <v>578</v>
      </c>
      <c r="F71" t="s">
        <v>578</v>
      </c>
    </row>
    <row r="72" spans="1:6" x14ac:dyDescent="0.25">
      <c r="A72">
        <v>69</v>
      </c>
      <c r="B72" t="s">
        <v>578</v>
      </c>
      <c r="C72">
        <v>0</v>
      </c>
      <c r="D72">
        <v>0</v>
      </c>
      <c r="E72" t="s">
        <v>578</v>
      </c>
      <c r="F72" t="s">
        <v>578</v>
      </c>
    </row>
    <row r="73" spans="1:6" x14ac:dyDescent="0.25">
      <c r="A73">
        <v>70</v>
      </c>
      <c r="B73" t="s">
        <v>578</v>
      </c>
      <c r="C73">
        <v>0</v>
      </c>
      <c r="D73">
        <v>0</v>
      </c>
      <c r="E73" t="s">
        <v>578</v>
      </c>
      <c r="F73" t="s">
        <v>578</v>
      </c>
    </row>
    <row r="74" spans="1:6" x14ac:dyDescent="0.25">
      <c r="A74">
        <v>71</v>
      </c>
      <c r="B74" t="s">
        <v>578</v>
      </c>
      <c r="C74">
        <v>0</v>
      </c>
      <c r="D74">
        <v>0</v>
      </c>
      <c r="E74" t="s">
        <v>578</v>
      </c>
      <c r="F74" t="s">
        <v>578</v>
      </c>
    </row>
    <row r="75" spans="1:6" x14ac:dyDescent="0.25">
      <c r="A75">
        <v>72</v>
      </c>
      <c r="B75" t="s">
        <v>578</v>
      </c>
      <c r="C75">
        <v>0</v>
      </c>
      <c r="D75">
        <v>0</v>
      </c>
      <c r="E75" t="s">
        <v>578</v>
      </c>
      <c r="F75" t="s">
        <v>578</v>
      </c>
    </row>
    <row r="76" spans="1:6" x14ac:dyDescent="0.25">
      <c r="A76">
        <v>73</v>
      </c>
      <c r="B76" t="s">
        <v>578</v>
      </c>
      <c r="C76">
        <v>0</v>
      </c>
      <c r="D76">
        <v>0</v>
      </c>
      <c r="E76" t="s">
        <v>578</v>
      </c>
      <c r="F76" t="s">
        <v>578</v>
      </c>
    </row>
    <row r="77" spans="1:6" x14ac:dyDescent="0.25">
      <c r="A77">
        <v>74</v>
      </c>
      <c r="B77" t="s">
        <v>578</v>
      </c>
      <c r="C77">
        <v>0</v>
      </c>
      <c r="D77">
        <v>0</v>
      </c>
      <c r="E77" t="s">
        <v>578</v>
      </c>
      <c r="F77" t="s">
        <v>578</v>
      </c>
    </row>
    <row r="78" spans="1:6" x14ac:dyDescent="0.25">
      <c r="A78">
        <v>75</v>
      </c>
      <c r="B78" t="s">
        <v>578</v>
      </c>
      <c r="C78">
        <v>0</v>
      </c>
      <c r="D78">
        <v>0</v>
      </c>
      <c r="E78" t="s">
        <v>578</v>
      </c>
      <c r="F78" t="s">
        <v>578</v>
      </c>
    </row>
    <row r="79" spans="1:6" x14ac:dyDescent="0.25">
      <c r="A79">
        <v>76</v>
      </c>
      <c r="B79" t="s">
        <v>578</v>
      </c>
      <c r="C79">
        <v>0</v>
      </c>
      <c r="D79">
        <v>0</v>
      </c>
      <c r="E79" t="s">
        <v>578</v>
      </c>
      <c r="F79" t="s">
        <v>578</v>
      </c>
    </row>
    <row r="80" spans="1:6" x14ac:dyDescent="0.25">
      <c r="A80">
        <v>77</v>
      </c>
      <c r="B80" t="s">
        <v>578</v>
      </c>
      <c r="C80">
        <v>0</v>
      </c>
      <c r="D80">
        <v>0</v>
      </c>
      <c r="E80" t="s">
        <v>578</v>
      </c>
      <c r="F80" t="s">
        <v>578</v>
      </c>
    </row>
    <row r="81" spans="1:6" x14ac:dyDescent="0.25">
      <c r="A81">
        <v>78</v>
      </c>
      <c r="B81" t="s">
        <v>578</v>
      </c>
      <c r="C81">
        <v>0</v>
      </c>
      <c r="D81">
        <v>0</v>
      </c>
      <c r="E81" t="s">
        <v>578</v>
      </c>
      <c r="F81" t="s">
        <v>578</v>
      </c>
    </row>
    <row r="82" spans="1:6" x14ac:dyDescent="0.25">
      <c r="A82">
        <v>79</v>
      </c>
      <c r="B82" t="s">
        <v>578</v>
      </c>
      <c r="C82">
        <v>0</v>
      </c>
      <c r="D82">
        <v>0</v>
      </c>
      <c r="E82" t="s">
        <v>578</v>
      </c>
      <c r="F82" t="s">
        <v>578</v>
      </c>
    </row>
    <row r="83" spans="1:6" x14ac:dyDescent="0.25">
      <c r="A83">
        <v>80</v>
      </c>
      <c r="B83" t="s">
        <v>578</v>
      </c>
      <c r="C83">
        <v>0</v>
      </c>
      <c r="D83">
        <v>0</v>
      </c>
      <c r="E83" t="s">
        <v>578</v>
      </c>
      <c r="F83" t="s">
        <v>578</v>
      </c>
    </row>
    <row r="84" spans="1:6" x14ac:dyDescent="0.25">
      <c r="A84">
        <v>81</v>
      </c>
      <c r="B84" t="s">
        <v>578</v>
      </c>
      <c r="C84">
        <v>0</v>
      </c>
      <c r="D84">
        <v>0</v>
      </c>
      <c r="E84" t="s">
        <v>578</v>
      </c>
      <c r="F84" t="s">
        <v>578</v>
      </c>
    </row>
    <row r="85" spans="1:6" x14ac:dyDescent="0.25">
      <c r="A85">
        <v>82</v>
      </c>
      <c r="B85" t="s">
        <v>578</v>
      </c>
      <c r="C85">
        <v>0</v>
      </c>
      <c r="D85">
        <v>0</v>
      </c>
      <c r="E85" t="s">
        <v>578</v>
      </c>
      <c r="F85" t="s">
        <v>578</v>
      </c>
    </row>
    <row r="86" spans="1:6" x14ac:dyDescent="0.25">
      <c r="A86">
        <v>83</v>
      </c>
      <c r="B86" t="s">
        <v>578</v>
      </c>
      <c r="C86">
        <v>0</v>
      </c>
      <c r="D86">
        <v>0</v>
      </c>
      <c r="E86" t="s">
        <v>578</v>
      </c>
      <c r="F86" t="s">
        <v>578</v>
      </c>
    </row>
    <row r="87" spans="1:6" x14ac:dyDescent="0.25">
      <c r="A87">
        <v>84</v>
      </c>
      <c r="B87" t="s">
        <v>578</v>
      </c>
      <c r="C87">
        <v>0</v>
      </c>
      <c r="D87">
        <v>0</v>
      </c>
      <c r="E87" t="s">
        <v>578</v>
      </c>
      <c r="F87" t="s">
        <v>578</v>
      </c>
    </row>
    <row r="88" spans="1:6" x14ac:dyDescent="0.25">
      <c r="A88">
        <v>85</v>
      </c>
      <c r="B88" t="s">
        <v>578</v>
      </c>
      <c r="C88">
        <v>0</v>
      </c>
      <c r="D88">
        <v>0</v>
      </c>
      <c r="E88" t="s">
        <v>578</v>
      </c>
      <c r="F88" t="s">
        <v>578</v>
      </c>
    </row>
    <row r="89" spans="1:6" x14ac:dyDescent="0.25">
      <c r="A89">
        <v>86</v>
      </c>
      <c r="B89" t="s">
        <v>578</v>
      </c>
      <c r="C89">
        <v>0</v>
      </c>
      <c r="D89">
        <v>0</v>
      </c>
      <c r="E89" t="s">
        <v>578</v>
      </c>
      <c r="F89" t="s">
        <v>578</v>
      </c>
    </row>
    <row r="90" spans="1:6" x14ac:dyDescent="0.25">
      <c r="A90">
        <v>87</v>
      </c>
      <c r="B90" t="s">
        <v>578</v>
      </c>
      <c r="C90">
        <v>0</v>
      </c>
      <c r="D90">
        <v>0</v>
      </c>
      <c r="E90" t="s">
        <v>578</v>
      </c>
      <c r="F90" t="s">
        <v>578</v>
      </c>
    </row>
    <row r="91" spans="1:6" x14ac:dyDescent="0.25">
      <c r="A91">
        <v>88</v>
      </c>
      <c r="B91" t="s">
        <v>578</v>
      </c>
      <c r="C91">
        <v>0</v>
      </c>
      <c r="D91">
        <v>0</v>
      </c>
      <c r="E91" t="s">
        <v>578</v>
      </c>
      <c r="F91" t="s">
        <v>578</v>
      </c>
    </row>
    <row r="92" spans="1:6" x14ac:dyDescent="0.25">
      <c r="A92">
        <v>89</v>
      </c>
      <c r="B92" t="s">
        <v>578</v>
      </c>
      <c r="C92">
        <v>0</v>
      </c>
      <c r="D92">
        <v>0</v>
      </c>
      <c r="E92" t="s">
        <v>578</v>
      </c>
      <c r="F92" t="s">
        <v>578</v>
      </c>
    </row>
    <row r="93" spans="1:6" x14ac:dyDescent="0.25">
      <c r="A93">
        <v>90</v>
      </c>
      <c r="B93" t="s">
        <v>578</v>
      </c>
      <c r="C93">
        <v>0</v>
      </c>
      <c r="D93">
        <v>0</v>
      </c>
      <c r="E93" t="s">
        <v>578</v>
      </c>
      <c r="F93" t="s">
        <v>578</v>
      </c>
    </row>
    <row r="94" spans="1:6" x14ac:dyDescent="0.25">
      <c r="A94">
        <v>91</v>
      </c>
      <c r="B94" t="s">
        <v>578</v>
      </c>
      <c r="C94">
        <v>0</v>
      </c>
      <c r="D94">
        <v>0</v>
      </c>
      <c r="E94" t="s">
        <v>578</v>
      </c>
      <c r="F94" t="s">
        <v>578</v>
      </c>
    </row>
    <row r="95" spans="1:6" x14ac:dyDescent="0.25">
      <c r="A95">
        <v>92</v>
      </c>
      <c r="B95" t="s">
        <v>578</v>
      </c>
      <c r="C95">
        <v>0</v>
      </c>
      <c r="D95">
        <v>0</v>
      </c>
      <c r="E95" t="s">
        <v>578</v>
      </c>
      <c r="F95" t="s">
        <v>578</v>
      </c>
    </row>
    <row r="96" spans="1:6" x14ac:dyDescent="0.25">
      <c r="A96">
        <v>93</v>
      </c>
      <c r="B96" t="s">
        <v>578</v>
      </c>
      <c r="C96">
        <v>0</v>
      </c>
      <c r="D96">
        <v>0</v>
      </c>
      <c r="E96" t="s">
        <v>578</v>
      </c>
      <c r="F96" t="s">
        <v>578</v>
      </c>
    </row>
    <row r="97" spans="1:6" x14ac:dyDescent="0.25">
      <c r="A97">
        <v>94</v>
      </c>
      <c r="B97" t="s">
        <v>578</v>
      </c>
      <c r="C97">
        <v>0</v>
      </c>
      <c r="D97">
        <v>0</v>
      </c>
      <c r="E97" t="s">
        <v>578</v>
      </c>
      <c r="F97" t="s">
        <v>578</v>
      </c>
    </row>
    <row r="98" spans="1:6" x14ac:dyDescent="0.25">
      <c r="A98">
        <v>95</v>
      </c>
      <c r="B98" t="s">
        <v>578</v>
      </c>
      <c r="C98">
        <v>0</v>
      </c>
      <c r="D98">
        <v>0</v>
      </c>
      <c r="E98" t="s">
        <v>578</v>
      </c>
      <c r="F98" t="s">
        <v>578</v>
      </c>
    </row>
    <row r="99" spans="1:6" x14ac:dyDescent="0.25">
      <c r="A99">
        <v>96</v>
      </c>
      <c r="B99" t="s">
        <v>578</v>
      </c>
      <c r="C99">
        <v>0</v>
      </c>
      <c r="D99">
        <v>0</v>
      </c>
      <c r="E99" t="s">
        <v>578</v>
      </c>
      <c r="F99" t="s">
        <v>578</v>
      </c>
    </row>
    <row r="100" spans="1:6" x14ac:dyDescent="0.25">
      <c r="A100">
        <v>97</v>
      </c>
      <c r="B100" t="s">
        <v>578</v>
      </c>
      <c r="C100">
        <v>0</v>
      </c>
      <c r="D100">
        <v>0</v>
      </c>
      <c r="E100" t="s">
        <v>578</v>
      </c>
      <c r="F100" t="s">
        <v>578</v>
      </c>
    </row>
    <row r="101" spans="1:6" x14ac:dyDescent="0.25">
      <c r="A101">
        <v>98</v>
      </c>
      <c r="B101" t="s">
        <v>578</v>
      </c>
      <c r="C101">
        <v>0</v>
      </c>
      <c r="D101">
        <v>0</v>
      </c>
      <c r="E101" t="s">
        <v>578</v>
      </c>
      <c r="F101" t="s">
        <v>578</v>
      </c>
    </row>
    <row r="102" spans="1:6" x14ac:dyDescent="0.25">
      <c r="A102">
        <v>99</v>
      </c>
      <c r="B102" t="s">
        <v>578</v>
      </c>
      <c r="C102">
        <v>0</v>
      </c>
      <c r="D102">
        <v>0</v>
      </c>
      <c r="E102" t="s">
        <v>578</v>
      </c>
      <c r="F102" t="s">
        <v>578</v>
      </c>
    </row>
    <row r="103" spans="1:6" x14ac:dyDescent="0.25">
      <c r="A103">
        <v>100</v>
      </c>
      <c r="B103" t="s">
        <v>578</v>
      </c>
      <c r="C103">
        <v>0</v>
      </c>
      <c r="D103">
        <v>0</v>
      </c>
      <c r="E103" t="s">
        <v>578</v>
      </c>
      <c r="F103" t="s">
        <v>578</v>
      </c>
    </row>
    <row r="104" spans="1:6" x14ac:dyDescent="0.25">
      <c r="A104">
        <v>101</v>
      </c>
      <c r="B104" t="s">
        <v>578</v>
      </c>
      <c r="C104">
        <v>0</v>
      </c>
      <c r="D104">
        <v>0</v>
      </c>
      <c r="E104" t="s">
        <v>578</v>
      </c>
      <c r="F104" t="s">
        <v>578</v>
      </c>
    </row>
    <row r="105" spans="1:6" x14ac:dyDescent="0.25">
      <c r="A105">
        <v>102</v>
      </c>
      <c r="B105" t="s">
        <v>578</v>
      </c>
      <c r="C105">
        <v>0</v>
      </c>
      <c r="D105">
        <v>0</v>
      </c>
      <c r="E105" t="s">
        <v>578</v>
      </c>
      <c r="F105" t="s">
        <v>578</v>
      </c>
    </row>
    <row r="106" spans="1:6" x14ac:dyDescent="0.25">
      <c r="A106">
        <v>103</v>
      </c>
      <c r="B106" t="s">
        <v>578</v>
      </c>
      <c r="C106">
        <v>0</v>
      </c>
      <c r="D106">
        <v>0</v>
      </c>
      <c r="E106" t="s">
        <v>578</v>
      </c>
      <c r="F106" t="s">
        <v>578</v>
      </c>
    </row>
    <row r="107" spans="1:6" x14ac:dyDescent="0.25">
      <c r="A107">
        <v>104</v>
      </c>
      <c r="B107" t="s">
        <v>578</v>
      </c>
      <c r="C107">
        <v>0</v>
      </c>
      <c r="D107">
        <v>0</v>
      </c>
      <c r="E107" t="s">
        <v>578</v>
      </c>
      <c r="F107" t="s">
        <v>578</v>
      </c>
    </row>
    <row r="108" spans="1:6" x14ac:dyDescent="0.25">
      <c r="A108">
        <v>105</v>
      </c>
      <c r="B108" t="s">
        <v>578</v>
      </c>
      <c r="C108">
        <v>0</v>
      </c>
      <c r="D108">
        <v>0</v>
      </c>
      <c r="E108" t="s">
        <v>578</v>
      </c>
      <c r="F108" t="s">
        <v>578</v>
      </c>
    </row>
    <row r="109" spans="1:6" x14ac:dyDescent="0.25">
      <c r="A109">
        <v>106</v>
      </c>
      <c r="B109" t="s">
        <v>578</v>
      </c>
      <c r="C109">
        <v>0</v>
      </c>
      <c r="D109">
        <v>0</v>
      </c>
      <c r="E109" t="s">
        <v>578</v>
      </c>
      <c r="F109" t="s">
        <v>578</v>
      </c>
    </row>
    <row r="110" spans="1:6" x14ac:dyDescent="0.25">
      <c r="A110">
        <v>107</v>
      </c>
      <c r="B110" t="s">
        <v>578</v>
      </c>
      <c r="C110">
        <v>0</v>
      </c>
      <c r="D110">
        <v>0</v>
      </c>
      <c r="E110" t="s">
        <v>578</v>
      </c>
      <c r="F110" t="s">
        <v>578</v>
      </c>
    </row>
    <row r="111" spans="1:6" x14ac:dyDescent="0.25">
      <c r="A111">
        <v>108</v>
      </c>
      <c r="B111" t="s">
        <v>578</v>
      </c>
      <c r="C111">
        <v>0</v>
      </c>
      <c r="D111">
        <v>0</v>
      </c>
      <c r="E111" t="s">
        <v>578</v>
      </c>
      <c r="F111" t="s">
        <v>578</v>
      </c>
    </row>
    <row r="112" spans="1:6" x14ac:dyDescent="0.25">
      <c r="A112">
        <v>109</v>
      </c>
      <c r="B112" t="s">
        <v>578</v>
      </c>
      <c r="C112">
        <v>0</v>
      </c>
      <c r="D112">
        <v>0</v>
      </c>
      <c r="E112" t="s">
        <v>578</v>
      </c>
      <c r="F112" t="s">
        <v>578</v>
      </c>
    </row>
    <row r="113" spans="1:6" x14ac:dyDescent="0.25">
      <c r="A113">
        <v>110</v>
      </c>
      <c r="B113" t="s">
        <v>578</v>
      </c>
      <c r="C113">
        <v>0</v>
      </c>
      <c r="D113">
        <v>0</v>
      </c>
      <c r="E113" t="s">
        <v>578</v>
      </c>
      <c r="F113" t="s">
        <v>578</v>
      </c>
    </row>
    <row r="114" spans="1:6" x14ac:dyDescent="0.25">
      <c r="A114">
        <v>111</v>
      </c>
      <c r="B114" t="s">
        <v>578</v>
      </c>
      <c r="C114">
        <v>0</v>
      </c>
      <c r="D114">
        <v>0</v>
      </c>
      <c r="E114" t="s">
        <v>578</v>
      </c>
      <c r="F114" t="s">
        <v>578</v>
      </c>
    </row>
    <row r="115" spans="1:6" x14ac:dyDescent="0.25">
      <c r="A115">
        <v>112</v>
      </c>
      <c r="B115" t="s">
        <v>578</v>
      </c>
      <c r="C115">
        <v>0</v>
      </c>
      <c r="D115">
        <v>0</v>
      </c>
      <c r="E115" t="s">
        <v>578</v>
      </c>
      <c r="F115" t="s">
        <v>578</v>
      </c>
    </row>
    <row r="116" spans="1:6" x14ac:dyDescent="0.25">
      <c r="A116">
        <v>113</v>
      </c>
      <c r="B116" t="s">
        <v>578</v>
      </c>
      <c r="C116">
        <v>0</v>
      </c>
      <c r="D116">
        <v>0</v>
      </c>
      <c r="E116" t="s">
        <v>578</v>
      </c>
      <c r="F116" t="s">
        <v>578</v>
      </c>
    </row>
    <row r="117" spans="1:6" x14ac:dyDescent="0.25">
      <c r="A117">
        <v>114</v>
      </c>
      <c r="B117" t="s">
        <v>578</v>
      </c>
      <c r="C117">
        <v>0</v>
      </c>
      <c r="D117">
        <v>0</v>
      </c>
      <c r="E117" t="s">
        <v>578</v>
      </c>
      <c r="F117" t="s">
        <v>578</v>
      </c>
    </row>
    <row r="118" spans="1:6" x14ac:dyDescent="0.25">
      <c r="A118">
        <v>115</v>
      </c>
      <c r="B118" t="s">
        <v>578</v>
      </c>
      <c r="C118">
        <v>0</v>
      </c>
      <c r="D118">
        <v>0</v>
      </c>
      <c r="E118" t="s">
        <v>578</v>
      </c>
      <c r="F118" t="s">
        <v>578</v>
      </c>
    </row>
    <row r="119" spans="1:6" x14ac:dyDescent="0.25">
      <c r="A119">
        <v>116</v>
      </c>
      <c r="B119" t="s">
        <v>578</v>
      </c>
      <c r="C119">
        <v>0</v>
      </c>
      <c r="D119">
        <v>0</v>
      </c>
      <c r="E119" t="s">
        <v>578</v>
      </c>
      <c r="F119" t="s">
        <v>578</v>
      </c>
    </row>
    <row r="120" spans="1:6" x14ac:dyDescent="0.25">
      <c r="A120">
        <v>117</v>
      </c>
      <c r="B120" t="s">
        <v>578</v>
      </c>
      <c r="C120">
        <v>0</v>
      </c>
      <c r="D120">
        <v>0</v>
      </c>
      <c r="E120" t="s">
        <v>578</v>
      </c>
      <c r="F120" t="s">
        <v>578</v>
      </c>
    </row>
    <row r="121" spans="1:6" x14ac:dyDescent="0.25">
      <c r="A121">
        <v>118</v>
      </c>
      <c r="B121" t="s">
        <v>578</v>
      </c>
      <c r="C121">
        <v>0</v>
      </c>
      <c r="D121">
        <v>0</v>
      </c>
      <c r="E121" t="s">
        <v>578</v>
      </c>
      <c r="F121" t="s">
        <v>578</v>
      </c>
    </row>
    <row r="122" spans="1:6" x14ac:dyDescent="0.25">
      <c r="A122">
        <v>119</v>
      </c>
      <c r="B122" t="s">
        <v>578</v>
      </c>
      <c r="C122">
        <v>0</v>
      </c>
      <c r="D122">
        <v>0</v>
      </c>
      <c r="E122" t="s">
        <v>578</v>
      </c>
      <c r="F122" t="s">
        <v>578</v>
      </c>
    </row>
    <row r="123" spans="1:6" x14ac:dyDescent="0.25">
      <c r="A123">
        <v>120</v>
      </c>
      <c r="B123" t="s">
        <v>578</v>
      </c>
      <c r="C123">
        <v>0</v>
      </c>
      <c r="D123">
        <v>0</v>
      </c>
      <c r="E123" t="s">
        <v>578</v>
      </c>
      <c r="F123" t="s">
        <v>578</v>
      </c>
    </row>
    <row r="124" spans="1:6" x14ac:dyDescent="0.25">
      <c r="A124">
        <v>121</v>
      </c>
      <c r="B124" t="s">
        <v>578</v>
      </c>
      <c r="C124">
        <v>0</v>
      </c>
      <c r="D124">
        <v>0</v>
      </c>
      <c r="E124" t="s">
        <v>578</v>
      </c>
      <c r="F124" t="s">
        <v>578</v>
      </c>
    </row>
    <row r="125" spans="1:6" x14ac:dyDescent="0.25">
      <c r="A125">
        <v>122</v>
      </c>
      <c r="B125" t="s">
        <v>578</v>
      </c>
      <c r="C125">
        <v>0</v>
      </c>
      <c r="D125">
        <v>0</v>
      </c>
      <c r="E125" t="s">
        <v>578</v>
      </c>
      <c r="F125" t="s">
        <v>578</v>
      </c>
    </row>
    <row r="126" spans="1:6" x14ac:dyDescent="0.25">
      <c r="A126">
        <v>123</v>
      </c>
      <c r="B126" t="s">
        <v>578</v>
      </c>
      <c r="C126">
        <v>0</v>
      </c>
      <c r="D126">
        <v>0</v>
      </c>
      <c r="E126" t="s">
        <v>578</v>
      </c>
      <c r="F126" t="s">
        <v>578</v>
      </c>
    </row>
    <row r="127" spans="1:6" x14ac:dyDescent="0.25">
      <c r="A127">
        <v>124</v>
      </c>
      <c r="B127" t="s">
        <v>578</v>
      </c>
      <c r="C127">
        <v>0</v>
      </c>
      <c r="D127">
        <v>0</v>
      </c>
      <c r="E127" t="s">
        <v>578</v>
      </c>
      <c r="F127" t="s">
        <v>578</v>
      </c>
    </row>
    <row r="128" spans="1:6" x14ac:dyDescent="0.25">
      <c r="A128">
        <v>125</v>
      </c>
      <c r="B128" t="s">
        <v>578</v>
      </c>
      <c r="C128">
        <v>0</v>
      </c>
      <c r="D128">
        <v>0</v>
      </c>
      <c r="E128" t="s">
        <v>578</v>
      </c>
      <c r="F128" t="s">
        <v>578</v>
      </c>
    </row>
    <row r="129" spans="1:6" x14ac:dyDescent="0.25">
      <c r="A129">
        <v>126</v>
      </c>
      <c r="B129" t="s">
        <v>578</v>
      </c>
      <c r="C129">
        <v>0</v>
      </c>
      <c r="D129">
        <v>0</v>
      </c>
      <c r="E129" t="s">
        <v>578</v>
      </c>
      <c r="F129" t="s">
        <v>578</v>
      </c>
    </row>
    <row r="130" spans="1:6" x14ac:dyDescent="0.25">
      <c r="A130">
        <v>127</v>
      </c>
      <c r="B130" t="s">
        <v>578</v>
      </c>
      <c r="C130">
        <v>0</v>
      </c>
      <c r="D130">
        <v>0</v>
      </c>
      <c r="E130" t="s">
        <v>578</v>
      </c>
      <c r="F130" t="s">
        <v>578</v>
      </c>
    </row>
    <row r="131" spans="1:6" x14ac:dyDescent="0.25">
      <c r="A131">
        <v>128</v>
      </c>
      <c r="B131" t="s">
        <v>578</v>
      </c>
      <c r="C131">
        <v>0</v>
      </c>
      <c r="D131">
        <v>0</v>
      </c>
      <c r="E131" t="s">
        <v>578</v>
      </c>
      <c r="F131" t="s">
        <v>578</v>
      </c>
    </row>
    <row r="132" spans="1:6" x14ac:dyDescent="0.25">
      <c r="A132">
        <v>129</v>
      </c>
      <c r="B132" t="s">
        <v>578</v>
      </c>
      <c r="C132">
        <v>0</v>
      </c>
      <c r="D132">
        <v>0</v>
      </c>
      <c r="E132" t="s">
        <v>578</v>
      </c>
      <c r="F132" t="s">
        <v>578</v>
      </c>
    </row>
    <row r="133" spans="1:6" x14ac:dyDescent="0.25">
      <c r="A133">
        <v>130</v>
      </c>
      <c r="B133" t="s">
        <v>578</v>
      </c>
      <c r="C133">
        <v>0</v>
      </c>
      <c r="D133">
        <v>0</v>
      </c>
      <c r="E133" t="s">
        <v>578</v>
      </c>
      <c r="F133" t="s">
        <v>578</v>
      </c>
    </row>
    <row r="134" spans="1:6" x14ac:dyDescent="0.25">
      <c r="A134">
        <v>131</v>
      </c>
      <c r="B134" t="s">
        <v>578</v>
      </c>
      <c r="C134">
        <v>0</v>
      </c>
      <c r="D134">
        <v>0</v>
      </c>
      <c r="E134" t="s">
        <v>578</v>
      </c>
      <c r="F134" t="s">
        <v>578</v>
      </c>
    </row>
    <row r="135" spans="1:6" x14ac:dyDescent="0.25">
      <c r="A135">
        <v>132</v>
      </c>
      <c r="B135" t="s">
        <v>578</v>
      </c>
      <c r="C135">
        <v>0</v>
      </c>
      <c r="D135">
        <v>0</v>
      </c>
      <c r="E135" t="s">
        <v>578</v>
      </c>
      <c r="F135" t="s">
        <v>578</v>
      </c>
    </row>
    <row r="136" spans="1:6" x14ac:dyDescent="0.25">
      <c r="A136">
        <v>133</v>
      </c>
      <c r="B136" t="s">
        <v>578</v>
      </c>
      <c r="C136">
        <v>0</v>
      </c>
      <c r="D136">
        <v>0</v>
      </c>
      <c r="E136" t="s">
        <v>578</v>
      </c>
      <c r="F136" t="s">
        <v>578</v>
      </c>
    </row>
    <row r="137" spans="1:6" x14ac:dyDescent="0.25">
      <c r="A137">
        <v>134</v>
      </c>
      <c r="B137" t="s">
        <v>578</v>
      </c>
      <c r="C137">
        <v>0</v>
      </c>
      <c r="D137">
        <v>0</v>
      </c>
      <c r="E137" t="s">
        <v>578</v>
      </c>
      <c r="F137" t="s">
        <v>578</v>
      </c>
    </row>
    <row r="138" spans="1:6" x14ac:dyDescent="0.25">
      <c r="A138">
        <v>135</v>
      </c>
      <c r="B138" t="s">
        <v>578</v>
      </c>
      <c r="C138">
        <v>0</v>
      </c>
      <c r="D138">
        <v>0</v>
      </c>
      <c r="E138" t="s">
        <v>578</v>
      </c>
      <c r="F138" t="s">
        <v>578</v>
      </c>
    </row>
    <row r="139" spans="1:6" x14ac:dyDescent="0.25">
      <c r="A139">
        <v>136</v>
      </c>
      <c r="B139" t="s">
        <v>578</v>
      </c>
      <c r="C139">
        <v>0</v>
      </c>
      <c r="D139">
        <v>0</v>
      </c>
      <c r="E139" t="s">
        <v>578</v>
      </c>
      <c r="F139" t="s">
        <v>578</v>
      </c>
    </row>
    <row r="140" spans="1:6" x14ac:dyDescent="0.25">
      <c r="A140">
        <v>137</v>
      </c>
      <c r="B140" t="s">
        <v>578</v>
      </c>
      <c r="C140">
        <v>0</v>
      </c>
      <c r="D140">
        <v>0</v>
      </c>
      <c r="E140" t="s">
        <v>578</v>
      </c>
      <c r="F140" t="s">
        <v>578</v>
      </c>
    </row>
    <row r="141" spans="1:6" x14ac:dyDescent="0.25">
      <c r="A141">
        <v>138</v>
      </c>
      <c r="B141" t="s">
        <v>578</v>
      </c>
      <c r="C141">
        <v>0</v>
      </c>
      <c r="D141">
        <v>0</v>
      </c>
      <c r="E141" t="s">
        <v>578</v>
      </c>
      <c r="F141" t="s">
        <v>578</v>
      </c>
    </row>
    <row r="142" spans="1:6" x14ac:dyDescent="0.25">
      <c r="A142">
        <v>139</v>
      </c>
      <c r="B142" t="s">
        <v>578</v>
      </c>
      <c r="C142">
        <v>0</v>
      </c>
      <c r="D142">
        <v>0</v>
      </c>
      <c r="E142" t="s">
        <v>578</v>
      </c>
      <c r="F142" t="s">
        <v>578</v>
      </c>
    </row>
    <row r="143" spans="1:6" x14ac:dyDescent="0.25">
      <c r="A143">
        <v>140</v>
      </c>
      <c r="B143" t="s">
        <v>578</v>
      </c>
      <c r="C143">
        <v>0</v>
      </c>
      <c r="D143">
        <v>0</v>
      </c>
      <c r="E143" t="s">
        <v>578</v>
      </c>
      <c r="F143" t="s">
        <v>578</v>
      </c>
    </row>
    <row r="144" spans="1:6" x14ac:dyDescent="0.25">
      <c r="A144">
        <v>141</v>
      </c>
      <c r="B144" t="s">
        <v>578</v>
      </c>
      <c r="C144">
        <v>0</v>
      </c>
      <c r="D144">
        <v>0</v>
      </c>
      <c r="E144" t="s">
        <v>578</v>
      </c>
      <c r="F144" t="s">
        <v>578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44"/>
  <sheetViews>
    <sheetView topLeftCell="A135" workbookViewId="0">
      <selection activeCell="A141" sqref="A141:F144"/>
    </sheetView>
  </sheetViews>
  <sheetFormatPr baseColWidth="10" defaultColWidth="9.140625" defaultRowHeight="15" x14ac:dyDescent="0.25"/>
  <cols>
    <col min="1" max="1" width="6"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v>1</v>
      </c>
      <c r="B4" t="s">
        <v>578</v>
      </c>
      <c r="C4">
        <v>0</v>
      </c>
      <c r="D4">
        <v>0</v>
      </c>
      <c r="E4" t="s">
        <v>578</v>
      </c>
      <c r="F4" t="s">
        <v>578</v>
      </c>
    </row>
    <row r="5" spans="1:6" x14ac:dyDescent="0.25">
      <c r="A5">
        <v>2</v>
      </c>
      <c r="B5" t="s">
        <v>578</v>
      </c>
      <c r="C5">
        <v>0</v>
      </c>
      <c r="D5">
        <v>0</v>
      </c>
      <c r="E5" t="s">
        <v>578</v>
      </c>
      <c r="F5" t="s">
        <v>578</v>
      </c>
    </row>
    <row r="6" spans="1:6" x14ac:dyDescent="0.25">
      <c r="A6">
        <v>3</v>
      </c>
      <c r="B6" t="s">
        <v>578</v>
      </c>
      <c r="C6">
        <v>0</v>
      </c>
      <c r="D6">
        <v>0</v>
      </c>
      <c r="E6" t="s">
        <v>578</v>
      </c>
      <c r="F6" t="s">
        <v>578</v>
      </c>
    </row>
    <row r="7" spans="1:6" x14ac:dyDescent="0.25">
      <c r="A7">
        <v>4</v>
      </c>
      <c r="B7" t="s">
        <v>578</v>
      </c>
      <c r="C7">
        <v>0</v>
      </c>
      <c r="D7">
        <v>0</v>
      </c>
      <c r="E7" t="s">
        <v>578</v>
      </c>
      <c r="F7" t="s">
        <v>578</v>
      </c>
    </row>
    <row r="8" spans="1:6" x14ac:dyDescent="0.25">
      <c r="A8">
        <v>5</v>
      </c>
      <c r="B8" t="s">
        <v>578</v>
      </c>
      <c r="C8">
        <v>0</v>
      </c>
      <c r="D8">
        <v>0</v>
      </c>
      <c r="E8" t="s">
        <v>578</v>
      </c>
      <c r="F8" t="s">
        <v>578</v>
      </c>
    </row>
    <row r="9" spans="1:6" x14ac:dyDescent="0.25">
      <c r="A9">
        <v>6</v>
      </c>
      <c r="B9" t="s">
        <v>578</v>
      </c>
      <c r="C9">
        <v>0</v>
      </c>
      <c r="D9">
        <v>0</v>
      </c>
      <c r="E9" t="s">
        <v>578</v>
      </c>
      <c r="F9" t="s">
        <v>578</v>
      </c>
    </row>
    <row r="10" spans="1:6" x14ac:dyDescent="0.25">
      <c r="A10">
        <v>7</v>
      </c>
      <c r="B10" t="s">
        <v>578</v>
      </c>
      <c r="C10">
        <v>0</v>
      </c>
      <c r="D10">
        <v>0</v>
      </c>
      <c r="E10" t="s">
        <v>578</v>
      </c>
      <c r="F10" t="s">
        <v>578</v>
      </c>
    </row>
    <row r="11" spans="1:6" x14ac:dyDescent="0.25">
      <c r="A11">
        <v>8</v>
      </c>
      <c r="B11" t="s">
        <v>578</v>
      </c>
      <c r="C11">
        <v>0</v>
      </c>
      <c r="D11">
        <v>0</v>
      </c>
      <c r="E11" t="s">
        <v>578</v>
      </c>
      <c r="F11" t="s">
        <v>578</v>
      </c>
    </row>
    <row r="12" spans="1:6" x14ac:dyDescent="0.25">
      <c r="A12">
        <v>9</v>
      </c>
      <c r="B12" t="s">
        <v>578</v>
      </c>
      <c r="C12">
        <v>0</v>
      </c>
      <c r="D12">
        <v>0</v>
      </c>
      <c r="E12" t="s">
        <v>578</v>
      </c>
      <c r="F12" t="s">
        <v>578</v>
      </c>
    </row>
    <row r="13" spans="1:6" x14ac:dyDescent="0.25">
      <c r="A13">
        <v>10</v>
      </c>
      <c r="B13" t="s">
        <v>578</v>
      </c>
      <c r="C13">
        <v>0</v>
      </c>
      <c r="D13">
        <v>0</v>
      </c>
      <c r="E13" t="s">
        <v>578</v>
      </c>
      <c r="F13" t="s">
        <v>578</v>
      </c>
    </row>
    <row r="14" spans="1:6" x14ac:dyDescent="0.25">
      <c r="A14">
        <v>11</v>
      </c>
      <c r="B14" t="s">
        <v>578</v>
      </c>
      <c r="C14">
        <v>0</v>
      </c>
      <c r="D14">
        <v>0</v>
      </c>
      <c r="E14" t="s">
        <v>578</v>
      </c>
      <c r="F14" t="s">
        <v>578</v>
      </c>
    </row>
    <row r="15" spans="1:6" x14ac:dyDescent="0.25">
      <c r="A15">
        <v>12</v>
      </c>
      <c r="B15" t="s">
        <v>578</v>
      </c>
      <c r="C15">
        <v>0</v>
      </c>
      <c r="D15">
        <v>0</v>
      </c>
      <c r="E15" t="s">
        <v>578</v>
      </c>
      <c r="F15" t="s">
        <v>578</v>
      </c>
    </row>
    <row r="16" spans="1:6" x14ac:dyDescent="0.25">
      <c r="A16">
        <v>13</v>
      </c>
      <c r="B16" t="s">
        <v>578</v>
      </c>
      <c r="C16">
        <v>0</v>
      </c>
      <c r="D16">
        <v>0</v>
      </c>
      <c r="E16" t="s">
        <v>578</v>
      </c>
      <c r="F16" t="s">
        <v>578</v>
      </c>
    </row>
    <row r="17" spans="1:6" x14ac:dyDescent="0.25">
      <c r="A17">
        <v>14</v>
      </c>
      <c r="B17" t="s">
        <v>578</v>
      </c>
      <c r="C17">
        <v>0</v>
      </c>
      <c r="D17">
        <v>0</v>
      </c>
      <c r="E17" t="s">
        <v>578</v>
      </c>
      <c r="F17" t="s">
        <v>578</v>
      </c>
    </row>
    <row r="18" spans="1:6" x14ac:dyDescent="0.25">
      <c r="A18">
        <v>15</v>
      </c>
      <c r="B18" t="s">
        <v>578</v>
      </c>
      <c r="C18">
        <v>0</v>
      </c>
      <c r="D18">
        <v>0</v>
      </c>
      <c r="E18" t="s">
        <v>578</v>
      </c>
      <c r="F18" t="s">
        <v>578</v>
      </c>
    </row>
    <row r="19" spans="1:6" x14ac:dyDescent="0.25">
      <c r="A19">
        <v>16</v>
      </c>
      <c r="B19" t="s">
        <v>578</v>
      </c>
      <c r="C19">
        <v>0</v>
      </c>
      <c r="D19">
        <v>0</v>
      </c>
      <c r="E19" t="s">
        <v>578</v>
      </c>
      <c r="F19" t="s">
        <v>578</v>
      </c>
    </row>
    <row r="20" spans="1:6" x14ac:dyDescent="0.25">
      <c r="A20">
        <v>17</v>
      </c>
      <c r="B20" t="s">
        <v>578</v>
      </c>
      <c r="C20">
        <v>0</v>
      </c>
      <c r="D20">
        <v>0</v>
      </c>
      <c r="E20" t="s">
        <v>578</v>
      </c>
      <c r="F20" t="s">
        <v>578</v>
      </c>
    </row>
    <row r="21" spans="1:6" x14ac:dyDescent="0.25">
      <c r="A21">
        <v>18</v>
      </c>
      <c r="B21" t="s">
        <v>578</v>
      </c>
      <c r="C21">
        <v>0</v>
      </c>
      <c r="D21">
        <v>0</v>
      </c>
      <c r="E21" t="s">
        <v>578</v>
      </c>
      <c r="F21" t="s">
        <v>578</v>
      </c>
    </row>
    <row r="22" spans="1:6" x14ac:dyDescent="0.25">
      <c r="A22">
        <v>19</v>
      </c>
      <c r="B22" t="s">
        <v>578</v>
      </c>
      <c r="C22">
        <v>0</v>
      </c>
      <c r="D22">
        <v>0</v>
      </c>
      <c r="E22" t="s">
        <v>578</v>
      </c>
      <c r="F22" t="s">
        <v>578</v>
      </c>
    </row>
    <row r="23" spans="1:6" x14ac:dyDescent="0.25">
      <c r="A23">
        <v>20</v>
      </c>
      <c r="B23" t="s">
        <v>578</v>
      </c>
      <c r="C23">
        <v>0</v>
      </c>
      <c r="D23">
        <v>0</v>
      </c>
      <c r="E23" t="s">
        <v>578</v>
      </c>
      <c r="F23" t="s">
        <v>578</v>
      </c>
    </row>
    <row r="24" spans="1:6" x14ac:dyDescent="0.25">
      <c r="A24">
        <v>21</v>
      </c>
      <c r="B24" t="s">
        <v>578</v>
      </c>
      <c r="C24">
        <v>0</v>
      </c>
      <c r="D24">
        <v>0</v>
      </c>
      <c r="E24" t="s">
        <v>578</v>
      </c>
      <c r="F24" t="s">
        <v>578</v>
      </c>
    </row>
    <row r="25" spans="1:6" x14ac:dyDescent="0.25">
      <c r="A25">
        <v>22</v>
      </c>
      <c r="B25" t="s">
        <v>578</v>
      </c>
      <c r="C25">
        <v>0</v>
      </c>
      <c r="D25">
        <v>0</v>
      </c>
      <c r="E25" t="s">
        <v>578</v>
      </c>
      <c r="F25" t="s">
        <v>578</v>
      </c>
    </row>
    <row r="26" spans="1:6" x14ac:dyDescent="0.25">
      <c r="A26">
        <v>23</v>
      </c>
      <c r="B26" t="s">
        <v>578</v>
      </c>
      <c r="C26">
        <v>0</v>
      </c>
      <c r="D26">
        <v>0</v>
      </c>
      <c r="E26" t="s">
        <v>578</v>
      </c>
      <c r="F26" t="s">
        <v>578</v>
      </c>
    </row>
    <row r="27" spans="1:6" x14ac:dyDescent="0.25">
      <c r="A27">
        <v>24</v>
      </c>
      <c r="B27" t="s">
        <v>578</v>
      </c>
      <c r="C27">
        <v>0</v>
      </c>
      <c r="D27">
        <v>0</v>
      </c>
      <c r="E27" t="s">
        <v>578</v>
      </c>
      <c r="F27" t="s">
        <v>578</v>
      </c>
    </row>
    <row r="28" spans="1:6" x14ac:dyDescent="0.25">
      <c r="A28">
        <v>25</v>
      </c>
      <c r="B28" t="s">
        <v>578</v>
      </c>
      <c r="C28">
        <v>0</v>
      </c>
      <c r="D28">
        <v>0</v>
      </c>
      <c r="E28" t="s">
        <v>578</v>
      </c>
      <c r="F28" t="s">
        <v>578</v>
      </c>
    </row>
    <row r="29" spans="1:6" x14ac:dyDescent="0.25">
      <c r="A29">
        <v>26</v>
      </c>
      <c r="B29" t="s">
        <v>578</v>
      </c>
      <c r="C29">
        <v>0</v>
      </c>
      <c r="D29">
        <v>0</v>
      </c>
      <c r="E29" t="s">
        <v>578</v>
      </c>
      <c r="F29" t="s">
        <v>578</v>
      </c>
    </row>
    <row r="30" spans="1:6" x14ac:dyDescent="0.25">
      <c r="A30">
        <v>27</v>
      </c>
      <c r="B30" t="s">
        <v>578</v>
      </c>
      <c r="C30">
        <v>0</v>
      </c>
      <c r="D30">
        <v>0</v>
      </c>
      <c r="E30" t="s">
        <v>578</v>
      </c>
      <c r="F30" t="s">
        <v>578</v>
      </c>
    </row>
    <row r="31" spans="1:6" x14ac:dyDescent="0.25">
      <c r="A31">
        <v>28</v>
      </c>
      <c r="B31" t="s">
        <v>578</v>
      </c>
      <c r="C31">
        <v>0</v>
      </c>
      <c r="D31">
        <v>0</v>
      </c>
      <c r="E31" t="s">
        <v>578</v>
      </c>
      <c r="F31" t="s">
        <v>578</v>
      </c>
    </row>
    <row r="32" spans="1:6" x14ac:dyDescent="0.25">
      <c r="A32">
        <v>29</v>
      </c>
      <c r="B32" t="s">
        <v>578</v>
      </c>
      <c r="C32">
        <v>0</v>
      </c>
      <c r="D32">
        <v>0</v>
      </c>
      <c r="E32" t="s">
        <v>578</v>
      </c>
      <c r="F32" t="s">
        <v>578</v>
      </c>
    </row>
    <row r="33" spans="1:6" x14ac:dyDescent="0.25">
      <c r="A33">
        <v>30</v>
      </c>
      <c r="B33" t="s">
        <v>578</v>
      </c>
      <c r="C33">
        <v>0</v>
      </c>
      <c r="D33">
        <v>0</v>
      </c>
      <c r="E33" t="s">
        <v>578</v>
      </c>
      <c r="F33" t="s">
        <v>578</v>
      </c>
    </row>
    <row r="34" spans="1:6" x14ac:dyDescent="0.25">
      <c r="A34">
        <v>31</v>
      </c>
      <c r="B34" t="s">
        <v>578</v>
      </c>
      <c r="C34">
        <v>0</v>
      </c>
      <c r="D34">
        <v>0</v>
      </c>
      <c r="E34" t="s">
        <v>578</v>
      </c>
      <c r="F34" t="s">
        <v>578</v>
      </c>
    </row>
    <row r="35" spans="1:6" x14ac:dyDescent="0.25">
      <c r="A35">
        <v>32</v>
      </c>
      <c r="B35" t="s">
        <v>578</v>
      </c>
      <c r="C35">
        <v>0</v>
      </c>
      <c r="D35">
        <v>0</v>
      </c>
      <c r="E35" t="s">
        <v>578</v>
      </c>
      <c r="F35" t="s">
        <v>578</v>
      </c>
    </row>
    <row r="36" spans="1:6" x14ac:dyDescent="0.25">
      <c r="A36">
        <v>33</v>
      </c>
      <c r="B36" t="s">
        <v>578</v>
      </c>
      <c r="C36">
        <v>0</v>
      </c>
      <c r="D36">
        <v>0</v>
      </c>
      <c r="E36" t="s">
        <v>578</v>
      </c>
      <c r="F36" t="s">
        <v>578</v>
      </c>
    </row>
    <row r="37" spans="1:6" x14ac:dyDescent="0.25">
      <c r="A37">
        <v>34</v>
      </c>
      <c r="B37" t="s">
        <v>578</v>
      </c>
      <c r="C37">
        <v>0</v>
      </c>
      <c r="D37">
        <v>0</v>
      </c>
      <c r="E37" t="s">
        <v>578</v>
      </c>
      <c r="F37" t="s">
        <v>578</v>
      </c>
    </row>
    <row r="38" spans="1:6" x14ac:dyDescent="0.25">
      <c r="A38">
        <v>35</v>
      </c>
      <c r="B38" t="s">
        <v>578</v>
      </c>
      <c r="C38">
        <v>0</v>
      </c>
      <c r="D38">
        <v>0</v>
      </c>
      <c r="E38" t="s">
        <v>578</v>
      </c>
      <c r="F38" t="s">
        <v>578</v>
      </c>
    </row>
    <row r="39" spans="1:6" x14ac:dyDescent="0.25">
      <c r="A39">
        <v>36</v>
      </c>
      <c r="B39" t="s">
        <v>578</v>
      </c>
      <c r="C39">
        <v>0</v>
      </c>
      <c r="D39">
        <v>0</v>
      </c>
      <c r="E39" t="s">
        <v>578</v>
      </c>
      <c r="F39" t="s">
        <v>578</v>
      </c>
    </row>
    <row r="40" spans="1:6" x14ac:dyDescent="0.25">
      <c r="A40">
        <v>37</v>
      </c>
      <c r="B40" t="s">
        <v>578</v>
      </c>
      <c r="C40">
        <v>0</v>
      </c>
      <c r="D40">
        <v>0</v>
      </c>
      <c r="E40" t="s">
        <v>578</v>
      </c>
      <c r="F40" t="s">
        <v>578</v>
      </c>
    </row>
    <row r="41" spans="1:6" x14ac:dyDescent="0.25">
      <c r="A41">
        <v>38</v>
      </c>
      <c r="B41" t="s">
        <v>578</v>
      </c>
      <c r="C41">
        <v>0</v>
      </c>
      <c r="D41">
        <v>0</v>
      </c>
      <c r="E41" t="s">
        <v>578</v>
      </c>
      <c r="F41" t="s">
        <v>578</v>
      </c>
    </row>
    <row r="42" spans="1:6" x14ac:dyDescent="0.25">
      <c r="A42">
        <v>39</v>
      </c>
      <c r="B42" t="s">
        <v>578</v>
      </c>
      <c r="C42">
        <v>0</v>
      </c>
      <c r="D42">
        <v>0</v>
      </c>
      <c r="E42" t="s">
        <v>578</v>
      </c>
      <c r="F42" t="s">
        <v>578</v>
      </c>
    </row>
    <row r="43" spans="1:6" x14ac:dyDescent="0.25">
      <c r="A43">
        <v>40</v>
      </c>
      <c r="B43" t="s">
        <v>578</v>
      </c>
      <c r="C43">
        <v>0</v>
      </c>
      <c r="D43">
        <v>0</v>
      </c>
      <c r="E43" t="s">
        <v>578</v>
      </c>
      <c r="F43" t="s">
        <v>578</v>
      </c>
    </row>
    <row r="44" spans="1:6" x14ac:dyDescent="0.25">
      <c r="A44">
        <v>41</v>
      </c>
      <c r="B44" t="s">
        <v>578</v>
      </c>
      <c r="C44">
        <v>0</v>
      </c>
      <c r="D44">
        <v>0</v>
      </c>
      <c r="E44" t="s">
        <v>578</v>
      </c>
      <c r="F44" t="s">
        <v>578</v>
      </c>
    </row>
    <row r="45" spans="1:6" x14ac:dyDescent="0.25">
      <c r="A45">
        <v>42</v>
      </c>
      <c r="B45" t="s">
        <v>578</v>
      </c>
      <c r="C45">
        <v>0</v>
      </c>
      <c r="D45">
        <v>0</v>
      </c>
      <c r="E45" t="s">
        <v>578</v>
      </c>
      <c r="F45" t="s">
        <v>578</v>
      </c>
    </row>
    <row r="46" spans="1:6" x14ac:dyDescent="0.25">
      <c r="A46">
        <v>43</v>
      </c>
      <c r="B46" t="s">
        <v>578</v>
      </c>
      <c r="C46">
        <v>0</v>
      </c>
      <c r="D46">
        <v>0</v>
      </c>
      <c r="E46" t="s">
        <v>578</v>
      </c>
      <c r="F46" t="s">
        <v>578</v>
      </c>
    </row>
    <row r="47" spans="1:6" x14ac:dyDescent="0.25">
      <c r="A47">
        <v>44</v>
      </c>
      <c r="B47" t="s">
        <v>578</v>
      </c>
      <c r="C47">
        <v>0</v>
      </c>
      <c r="D47">
        <v>0</v>
      </c>
      <c r="E47" t="s">
        <v>578</v>
      </c>
      <c r="F47" t="s">
        <v>578</v>
      </c>
    </row>
    <row r="48" spans="1:6" x14ac:dyDescent="0.25">
      <c r="A48">
        <v>45</v>
      </c>
      <c r="B48" t="s">
        <v>578</v>
      </c>
      <c r="C48">
        <v>0</v>
      </c>
      <c r="D48">
        <v>0</v>
      </c>
      <c r="E48" t="s">
        <v>578</v>
      </c>
      <c r="F48" t="s">
        <v>578</v>
      </c>
    </row>
    <row r="49" spans="1:6" x14ac:dyDescent="0.25">
      <c r="A49">
        <v>46</v>
      </c>
      <c r="B49" t="s">
        <v>578</v>
      </c>
      <c r="C49">
        <v>0</v>
      </c>
      <c r="D49">
        <v>0</v>
      </c>
      <c r="E49" t="s">
        <v>578</v>
      </c>
      <c r="F49" t="s">
        <v>578</v>
      </c>
    </row>
    <row r="50" spans="1:6" x14ac:dyDescent="0.25">
      <c r="A50">
        <v>47</v>
      </c>
      <c r="B50" t="s">
        <v>578</v>
      </c>
      <c r="C50">
        <v>0</v>
      </c>
      <c r="D50">
        <v>0</v>
      </c>
      <c r="E50" t="s">
        <v>578</v>
      </c>
      <c r="F50" t="s">
        <v>578</v>
      </c>
    </row>
    <row r="51" spans="1:6" x14ac:dyDescent="0.25">
      <c r="A51">
        <v>48</v>
      </c>
      <c r="B51" t="s">
        <v>578</v>
      </c>
      <c r="C51">
        <v>0</v>
      </c>
      <c r="D51">
        <v>0</v>
      </c>
      <c r="E51" t="s">
        <v>578</v>
      </c>
      <c r="F51" t="s">
        <v>578</v>
      </c>
    </row>
    <row r="52" spans="1:6" x14ac:dyDescent="0.25">
      <c r="A52">
        <v>49</v>
      </c>
      <c r="B52" t="s">
        <v>578</v>
      </c>
      <c r="C52">
        <v>0</v>
      </c>
      <c r="D52">
        <v>0</v>
      </c>
      <c r="E52" t="s">
        <v>578</v>
      </c>
      <c r="F52" t="s">
        <v>578</v>
      </c>
    </row>
    <row r="53" spans="1:6" x14ac:dyDescent="0.25">
      <c r="A53">
        <v>50</v>
      </c>
      <c r="B53" t="s">
        <v>578</v>
      </c>
      <c r="C53">
        <v>0</v>
      </c>
      <c r="D53">
        <v>0</v>
      </c>
      <c r="E53" t="s">
        <v>578</v>
      </c>
      <c r="F53" t="s">
        <v>578</v>
      </c>
    </row>
    <row r="54" spans="1:6" x14ac:dyDescent="0.25">
      <c r="A54">
        <v>51</v>
      </c>
      <c r="B54" t="s">
        <v>578</v>
      </c>
      <c r="C54">
        <v>0</v>
      </c>
      <c r="D54">
        <v>0</v>
      </c>
      <c r="E54" t="s">
        <v>578</v>
      </c>
      <c r="F54" t="s">
        <v>578</v>
      </c>
    </row>
    <row r="55" spans="1:6" x14ac:dyDescent="0.25">
      <c r="A55">
        <v>52</v>
      </c>
      <c r="B55" t="s">
        <v>578</v>
      </c>
      <c r="C55">
        <v>0</v>
      </c>
      <c r="D55">
        <v>0</v>
      </c>
      <c r="E55" t="s">
        <v>578</v>
      </c>
      <c r="F55" t="s">
        <v>578</v>
      </c>
    </row>
    <row r="56" spans="1:6" x14ac:dyDescent="0.25">
      <c r="A56">
        <v>53</v>
      </c>
      <c r="B56" t="s">
        <v>578</v>
      </c>
      <c r="C56">
        <v>0</v>
      </c>
      <c r="D56">
        <v>0</v>
      </c>
      <c r="E56" t="s">
        <v>578</v>
      </c>
      <c r="F56" t="s">
        <v>578</v>
      </c>
    </row>
    <row r="57" spans="1:6" x14ac:dyDescent="0.25">
      <c r="A57">
        <v>54</v>
      </c>
      <c r="B57" t="s">
        <v>578</v>
      </c>
      <c r="C57">
        <v>0</v>
      </c>
      <c r="D57">
        <v>0</v>
      </c>
      <c r="E57" t="s">
        <v>578</v>
      </c>
      <c r="F57" t="s">
        <v>578</v>
      </c>
    </row>
    <row r="58" spans="1:6" x14ac:dyDescent="0.25">
      <c r="A58">
        <v>55</v>
      </c>
      <c r="B58" t="s">
        <v>578</v>
      </c>
      <c r="C58">
        <v>0</v>
      </c>
      <c r="D58">
        <v>0</v>
      </c>
      <c r="E58" t="s">
        <v>578</v>
      </c>
      <c r="F58" t="s">
        <v>578</v>
      </c>
    </row>
    <row r="59" spans="1:6" x14ac:dyDescent="0.25">
      <c r="A59">
        <v>56</v>
      </c>
      <c r="B59" t="s">
        <v>578</v>
      </c>
      <c r="C59">
        <v>0</v>
      </c>
      <c r="D59">
        <v>0</v>
      </c>
      <c r="E59" t="s">
        <v>578</v>
      </c>
      <c r="F59" t="s">
        <v>578</v>
      </c>
    </row>
    <row r="60" spans="1:6" x14ac:dyDescent="0.25">
      <c r="A60">
        <v>57</v>
      </c>
      <c r="B60" t="s">
        <v>578</v>
      </c>
      <c r="C60">
        <v>0</v>
      </c>
      <c r="D60">
        <v>0</v>
      </c>
      <c r="E60" t="s">
        <v>578</v>
      </c>
      <c r="F60" t="s">
        <v>578</v>
      </c>
    </row>
    <row r="61" spans="1:6" x14ac:dyDescent="0.25">
      <c r="A61">
        <v>58</v>
      </c>
      <c r="B61" t="s">
        <v>578</v>
      </c>
      <c r="C61">
        <v>0</v>
      </c>
      <c r="D61">
        <v>0</v>
      </c>
      <c r="E61" t="s">
        <v>578</v>
      </c>
      <c r="F61" t="s">
        <v>578</v>
      </c>
    </row>
    <row r="62" spans="1:6" x14ac:dyDescent="0.25">
      <c r="A62">
        <v>59</v>
      </c>
      <c r="B62" t="s">
        <v>578</v>
      </c>
      <c r="C62">
        <v>0</v>
      </c>
      <c r="D62">
        <v>0</v>
      </c>
      <c r="E62" t="s">
        <v>578</v>
      </c>
      <c r="F62" t="s">
        <v>578</v>
      </c>
    </row>
    <row r="63" spans="1:6" x14ac:dyDescent="0.25">
      <c r="A63">
        <v>60</v>
      </c>
      <c r="B63" t="s">
        <v>578</v>
      </c>
      <c r="C63">
        <v>0</v>
      </c>
      <c r="D63">
        <v>0</v>
      </c>
      <c r="E63" t="s">
        <v>578</v>
      </c>
      <c r="F63" t="s">
        <v>578</v>
      </c>
    </row>
    <row r="64" spans="1:6" x14ac:dyDescent="0.25">
      <c r="A64">
        <v>61</v>
      </c>
      <c r="B64" t="s">
        <v>578</v>
      </c>
      <c r="C64">
        <v>0</v>
      </c>
      <c r="D64">
        <v>0</v>
      </c>
      <c r="E64" t="s">
        <v>578</v>
      </c>
      <c r="F64" t="s">
        <v>578</v>
      </c>
    </row>
    <row r="65" spans="1:6" x14ac:dyDescent="0.25">
      <c r="A65">
        <v>62</v>
      </c>
      <c r="B65" t="s">
        <v>578</v>
      </c>
      <c r="C65">
        <v>0</v>
      </c>
      <c r="D65">
        <v>0</v>
      </c>
      <c r="E65" t="s">
        <v>578</v>
      </c>
      <c r="F65" t="s">
        <v>578</v>
      </c>
    </row>
    <row r="66" spans="1:6" x14ac:dyDescent="0.25">
      <c r="A66">
        <v>63</v>
      </c>
      <c r="B66" t="s">
        <v>578</v>
      </c>
      <c r="C66">
        <v>0</v>
      </c>
      <c r="D66">
        <v>0</v>
      </c>
      <c r="E66" t="s">
        <v>578</v>
      </c>
      <c r="F66" t="s">
        <v>578</v>
      </c>
    </row>
    <row r="67" spans="1:6" x14ac:dyDescent="0.25">
      <c r="A67">
        <v>64</v>
      </c>
      <c r="B67" t="s">
        <v>578</v>
      </c>
      <c r="C67">
        <v>0</v>
      </c>
      <c r="D67">
        <v>0</v>
      </c>
      <c r="E67" t="s">
        <v>578</v>
      </c>
      <c r="F67" t="s">
        <v>578</v>
      </c>
    </row>
    <row r="68" spans="1:6" x14ac:dyDescent="0.25">
      <c r="A68">
        <v>65</v>
      </c>
      <c r="B68" t="s">
        <v>578</v>
      </c>
      <c r="C68">
        <v>0</v>
      </c>
      <c r="D68">
        <v>0</v>
      </c>
      <c r="E68" t="s">
        <v>578</v>
      </c>
      <c r="F68" t="s">
        <v>578</v>
      </c>
    </row>
    <row r="69" spans="1:6" x14ac:dyDescent="0.25">
      <c r="A69">
        <v>66</v>
      </c>
      <c r="B69" t="s">
        <v>578</v>
      </c>
      <c r="C69">
        <v>0</v>
      </c>
      <c r="D69">
        <v>0</v>
      </c>
      <c r="E69" t="s">
        <v>578</v>
      </c>
      <c r="F69" t="s">
        <v>578</v>
      </c>
    </row>
    <row r="70" spans="1:6" x14ac:dyDescent="0.25">
      <c r="A70">
        <v>67</v>
      </c>
      <c r="B70" t="s">
        <v>578</v>
      </c>
      <c r="C70">
        <v>0</v>
      </c>
      <c r="D70">
        <v>0</v>
      </c>
      <c r="E70" t="s">
        <v>578</v>
      </c>
      <c r="F70" t="s">
        <v>578</v>
      </c>
    </row>
    <row r="71" spans="1:6" x14ac:dyDescent="0.25">
      <c r="A71">
        <v>68</v>
      </c>
      <c r="B71" t="s">
        <v>578</v>
      </c>
      <c r="C71">
        <v>0</v>
      </c>
      <c r="D71">
        <v>0</v>
      </c>
      <c r="E71" t="s">
        <v>578</v>
      </c>
      <c r="F71" t="s">
        <v>578</v>
      </c>
    </row>
    <row r="72" spans="1:6" x14ac:dyDescent="0.25">
      <c r="A72">
        <v>69</v>
      </c>
      <c r="B72" t="s">
        <v>578</v>
      </c>
      <c r="C72">
        <v>0</v>
      </c>
      <c r="D72">
        <v>0</v>
      </c>
      <c r="E72" t="s">
        <v>578</v>
      </c>
      <c r="F72" t="s">
        <v>578</v>
      </c>
    </row>
    <row r="73" spans="1:6" x14ac:dyDescent="0.25">
      <c r="A73">
        <v>70</v>
      </c>
      <c r="B73" t="s">
        <v>578</v>
      </c>
      <c r="C73">
        <v>0</v>
      </c>
      <c r="D73">
        <v>0</v>
      </c>
      <c r="E73" t="s">
        <v>578</v>
      </c>
      <c r="F73" t="s">
        <v>578</v>
      </c>
    </row>
    <row r="74" spans="1:6" x14ac:dyDescent="0.25">
      <c r="A74">
        <v>71</v>
      </c>
      <c r="B74" t="s">
        <v>578</v>
      </c>
      <c r="C74">
        <v>0</v>
      </c>
      <c r="D74">
        <v>0</v>
      </c>
      <c r="E74" t="s">
        <v>578</v>
      </c>
      <c r="F74" t="s">
        <v>578</v>
      </c>
    </row>
    <row r="75" spans="1:6" x14ac:dyDescent="0.25">
      <c r="A75">
        <v>72</v>
      </c>
      <c r="B75" t="s">
        <v>578</v>
      </c>
      <c r="C75">
        <v>0</v>
      </c>
      <c r="D75">
        <v>0</v>
      </c>
      <c r="E75" t="s">
        <v>578</v>
      </c>
      <c r="F75" t="s">
        <v>578</v>
      </c>
    </row>
    <row r="76" spans="1:6" x14ac:dyDescent="0.25">
      <c r="A76">
        <v>73</v>
      </c>
      <c r="B76" t="s">
        <v>578</v>
      </c>
      <c r="C76">
        <v>0</v>
      </c>
      <c r="D76">
        <v>0</v>
      </c>
      <c r="E76" t="s">
        <v>578</v>
      </c>
      <c r="F76" t="s">
        <v>578</v>
      </c>
    </row>
    <row r="77" spans="1:6" x14ac:dyDescent="0.25">
      <c r="A77">
        <v>74</v>
      </c>
      <c r="B77" t="s">
        <v>578</v>
      </c>
      <c r="C77">
        <v>0</v>
      </c>
      <c r="D77">
        <v>0</v>
      </c>
      <c r="E77" t="s">
        <v>578</v>
      </c>
      <c r="F77" t="s">
        <v>578</v>
      </c>
    </row>
    <row r="78" spans="1:6" x14ac:dyDescent="0.25">
      <c r="A78">
        <v>75</v>
      </c>
      <c r="B78" t="s">
        <v>578</v>
      </c>
      <c r="C78">
        <v>0</v>
      </c>
      <c r="D78">
        <v>0</v>
      </c>
      <c r="E78" t="s">
        <v>578</v>
      </c>
      <c r="F78" t="s">
        <v>578</v>
      </c>
    </row>
    <row r="79" spans="1:6" x14ac:dyDescent="0.25">
      <c r="A79">
        <v>76</v>
      </c>
      <c r="B79" t="s">
        <v>578</v>
      </c>
      <c r="C79">
        <v>0</v>
      </c>
      <c r="D79">
        <v>0</v>
      </c>
      <c r="E79" t="s">
        <v>578</v>
      </c>
      <c r="F79" t="s">
        <v>578</v>
      </c>
    </row>
    <row r="80" spans="1:6" x14ac:dyDescent="0.25">
      <c r="A80">
        <v>77</v>
      </c>
      <c r="B80" t="s">
        <v>578</v>
      </c>
      <c r="C80">
        <v>0</v>
      </c>
      <c r="D80">
        <v>0</v>
      </c>
      <c r="E80" t="s">
        <v>578</v>
      </c>
      <c r="F80" t="s">
        <v>578</v>
      </c>
    </row>
    <row r="81" spans="1:6" x14ac:dyDescent="0.25">
      <c r="A81">
        <v>78</v>
      </c>
      <c r="B81" t="s">
        <v>578</v>
      </c>
      <c r="C81">
        <v>0</v>
      </c>
      <c r="D81">
        <v>0</v>
      </c>
      <c r="E81" t="s">
        <v>578</v>
      </c>
      <c r="F81" t="s">
        <v>578</v>
      </c>
    </row>
    <row r="82" spans="1:6" x14ac:dyDescent="0.25">
      <c r="A82">
        <v>79</v>
      </c>
      <c r="B82" t="s">
        <v>578</v>
      </c>
      <c r="C82">
        <v>0</v>
      </c>
      <c r="D82">
        <v>0</v>
      </c>
      <c r="E82" t="s">
        <v>578</v>
      </c>
      <c r="F82" t="s">
        <v>578</v>
      </c>
    </row>
    <row r="83" spans="1:6" x14ac:dyDescent="0.25">
      <c r="A83">
        <v>80</v>
      </c>
      <c r="B83" t="s">
        <v>578</v>
      </c>
      <c r="C83">
        <v>0</v>
      </c>
      <c r="D83">
        <v>0</v>
      </c>
      <c r="E83" t="s">
        <v>578</v>
      </c>
      <c r="F83" t="s">
        <v>578</v>
      </c>
    </row>
    <row r="84" spans="1:6" x14ac:dyDescent="0.25">
      <c r="A84">
        <v>81</v>
      </c>
      <c r="B84" t="s">
        <v>578</v>
      </c>
      <c r="C84">
        <v>0</v>
      </c>
      <c r="D84">
        <v>0</v>
      </c>
      <c r="E84" t="s">
        <v>578</v>
      </c>
      <c r="F84" t="s">
        <v>578</v>
      </c>
    </row>
    <row r="85" spans="1:6" x14ac:dyDescent="0.25">
      <c r="A85">
        <v>82</v>
      </c>
      <c r="B85" t="s">
        <v>578</v>
      </c>
      <c r="C85">
        <v>0</v>
      </c>
      <c r="D85">
        <v>0</v>
      </c>
      <c r="E85" t="s">
        <v>578</v>
      </c>
      <c r="F85" t="s">
        <v>578</v>
      </c>
    </row>
    <row r="86" spans="1:6" x14ac:dyDescent="0.25">
      <c r="A86">
        <v>83</v>
      </c>
      <c r="B86" t="s">
        <v>578</v>
      </c>
      <c r="C86">
        <v>0</v>
      </c>
      <c r="D86">
        <v>0</v>
      </c>
      <c r="E86" t="s">
        <v>578</v>
      </c>
      <c r="F86" t="s">
        <v>578</v>
      </c>
    </row>
    <row r="87" spans="1:6" x14ac:dyDescent="0.25">
      <c r="A87">
        <v>84</v>
      </c>
      <c r="B87" t="s">
        <v>578</v>
      </c>
      <c r="C87">
        <v>0</v>
      </c>
      <c r="D87">
        <v>0</v>
      </c>
      <c r="E87" t="s">
        <v>578</v>
      </c>
      <c r="F87" t="s">
        <v>578</v>
      </c>
    </row>
    <row r="88" spans="1:6" x14ac:dyDescent="0.25">
      <c r="A88">
        <v>85</v>
      </c>
      <c r="B88" t="s">
        <v>578</v>
      </c>
      <c r="C88">
        <v>0</v>
      </c>
      <c r="D88">
        <v>0</v>
      </c>
      <c r="E88" t="s">
        <v>578</v>
      </c>
      <c r="F88" t="s">
        <v>578</v>
      </c>
    </row>
    <row r="89" spans="1:6" x14ac:dyDescent="0.25">
      <c r="A89">
        <v>86</v>
      </c>
      <c r="B89" t="s">
        <v>578</v>
      </c>
      <c r="C89">
        <v>0</v>
      </c>
      <c r="D89">
        <v>0</v>
      </c>
      <c r="E89" t="s">
        <v>578</v>
      </c>
      <c r="F89" t="s">
        <v>578</v>
      </c>
    </row>
    <row r="90" spans="1:6" x14ac:dyDescent="0.25">
      <c r="A90">
        <v>87</v>
      </c>
      <c r="B90" t="s">
        <v>578</v>
      </c>
      <c r="C90">
        <v>0</v>
      </c>
      <c r="D90">
        <v>0</v>
      </c>
      <c r="E90" t="s">
        <v>578</v>
      </c>
      <c r="F90" t="s">
        <v>578</v>
      </c>
    </row>
    <row r="91" spans="1:6" x14ac:dyDescent="0.25">
      <c r="A91">
        <v>88</v>
      </c>
      <c r="B91" t="s">
        <v>578</v>
      </c>
      <c r="C91">
        <v>0</v>
      </c>
      <c r="D91">
        <v>0</v>
      </c>
      <c r="E91" t="s">
        <v>578</v>
      </c>
      <c r="F91" t="s">
        <v>578</v>
      </c>
    </row>
    <row r="92" spans="1:6" x14ac:dyDescent="0.25">
      <c r="A92">
        <v>89</v>
      </c>
      <c r="B92" t="s">
        <v>578</v>
      </c>
      <c r="C92">
        <v>0</v>
      </c>
      <c r="D92">
        <v>0</v>
      </c>
      <c r="E92" t="s">
        <v>578</v>
      </c>
      <c r="F92" t="s">
        <v>578</v>
      </c>
    </row>
    <row r="93" spans="1:6" x14ac:dyDescent="0.25">
      <c r="A93">
        <v>90</v>
      </c>
      <c r="B93" t="s">
        <v>578</v>
      </c>
      <c r="C93">
        <v>0</v>
      </c>
      <c r="D93">
        <v>0</v>
      </c>
      <c r="E93" t="s">
        <v>578</v>
      </c>
      <c r="F93" t="s">
        <v>578</v>
      </c>
    </row>
    <row r="94" spans="1:6" x14ac:dyDescent="0.25">
      <c r="A94">
        <v>91</v>
      </c>
      <c r="B94" t="s">
        <v>578</v>
      </c>
      <c r="C94">
        <v>0</v>
      </c>
      <c r="D94">
        <v>0</v>
      </c>
      <c r="E94" t="s">
        <v>578</v>
      </c>
      <c r="F94" t="s">
        <v>578</v>
      </c>
    </row>
    <row r="95" spans="1:6" x14ac:dyDescent="0.25">
      <c r="A95">
        <v>92</v>
      </c>
      <c r="B95" t="s">
        <v>578</v>
      </c>
      <c r="C95">
        <v>0</v>
      </c>
      <c r="D95">
        <v>0</v>
      </c>
      <c r="E95" t="s">
        <v>578</v>
      </c>
      <c r="F95" t="s">
        <v>578</v>
      </c>
    </row>
    <row r="96" spans="1:6" x14ac:dyDescent="0.25">
      <c r="A96">
        <v>93</v>
      </c>
      <c r="B96" t="s">
        <v>578</v>
      </c>
      <c r="C96">
        <v>0</v>
      </c>
      <c r="D96">
        <v>0</v>
      </c>
      <c r="E96" t="s">
        <v>578</v>
      </c>
      <c r="F96" t="s">
        <v>578</v>
      </c>
    </row>
    <row r="97" spans="1:6" x14ac:dyDescent="0.25">
      <c r="A97">
        <v>94</v>
      </c>
      <c r="B97" t="s">
        <v>578</v>
      </c>
      <c r="C97">
        <v>0</v>
      </c>
      <c r="D97">
        <v>0</v>
      </c>
      <c r="E97" t="s">
        <v>578</v>
      </c>
      <c r="F97" t="s">
        <v>578</v>
      </c>
    </row>
    <row r="98" spans="1:6" x14ac:dyDescent="0.25">
      <c r="A98">
        <v>95</v>
      </c>
      <c r="B98" t="s">
        <v>578</v>
      </c>
      <c r="C98">
        <v>0</v>
      </c>
      <c r="D98">
        <v>0</v>
      </c>
      <c r="E98" t="s">
        <v>578</v>
      </c>
      <c r="F98" t="s">
        <v>578</v>
      </c>
    </row>
    <row r="99" spans="1:6" x14ac:dyDescent="0.25">
      <c r="A99">
        <v>96</v>
      </c>
      <c r="B99" t="s">
        <v>578</v>
      </c>
      <c r="C99">
        <v>0</v>
      </c>
      <c r="D99">
        <v>0</v>
      </c>
      <c r="E99" t="s">
        <v>578</v>
      </c>
      <c r="F99" t="s">
        <v>578</v>
      </c>
    </row>
    <row r="100" spans="1:6" x14ac:dyDescent="0.25">
      <c r="A100">
        <v>97</v>
      </c>
      <c r="B100" t="s">
        <v>578</v>
      </c>
      <c r="C100">
        <v>0</v>
      </c>
      <c r="D100">
        <v>0</v>
      </c>
      <c r="E100" t="s">
        <v>578</v>
      </c>
      <c r="F100" t="s">
        <v>578</v>
      </c>
    </row>
    <row r="101" spans="1:6" x14ac:dyDescent="0.25">
      <c r="A101">
        <v>98</v>
      </c>
      <c r="B101" t="s">
        <v>578</v>
      </c>
      <c r="C101">
        <v>0</v>
      </c>
      <c r="D101">
        <v>0</v>
      </c>
      <c r="E101" t="s">
        <v>578</v>
      </c>
      <c r="F101" t="s">
        <v>578</v>
      </c>
    </row>
    <row r="102" spans="1:6" x14ac:dyDescent="0.25">
      <c r="A102">
        <v>99</v>
      </c>
      <c r="B102" t="s">
        <v>578</v>
      </c>
      <c r="C102">
        <v>0</v>
      </c>
      <c r="D102">
        <v>0</v>
      </c>
      <c r="E102" t="s">
        <v>578</v>
      </c>
      <c r="F102" t="s">
        <v>578</v>
      </c>
    </row>
    <row r="103" spans="1:6" x14ac:dyDescent="0.25">
      <c r="A103">
        <v>100</v>
      </c>
      <c r="B103" t="s">
        <v>578</v>
      </c>
      <c r="C103">
        <v>0</v>
      </c>
      <c r="D103">
        <v>0</v>
      </c>
      <c r="E103" t="s">
        <v>578</v>
      </c>
      <c r="F103" t="s">
        <v>578</v>
      </c>
    </row>
    <row r="104" spans="1:6" x14ac:dyDescent="0.25">
      <c r="A104">
        <v>101</v>
      </c>
      <c r="B104" t="s">
        <v>578</v>
      </c>
      <c r="C104">
        <v>0</v>
      </c>
      <c r="D104">
        <v>0</v>
      </c>
      <c r="E104" t="s">
        <v>578</v>
      </c>
      <c r="F104" t="s">
        <v>578</v>
      </c>
    </row>
    <row r="105" spans="1:6" x14ac:dyDescent="0.25">
      <c r="A105">
        <v>102</v>
      </c>
      <c r="B105" t="s">
        <v>578</v>
      </c>
      <c r="C105">
        <v>0</v>
      </c>
      <c r="D105">
        <v>0</v>
      </c>
      <c r="E105" t="s">
        <v>578</v>
      </c>
      <c r="F105" t="s">
        <v>578</v>
      </c>
    </row>
    <row r="106" spans="1:6" x14ac:dyDescent="0.25">
      <c r="A106">
        <v>103</v>
      </c>
      <c r="B106" t="s">
        <v>578</v>
      </c>
      <c r="C106">
        <v>0</v>
      </c>
      <c r="D106">
        <v>0</v>
      </c>
      <c r="E106" t="s">
        <v>578</v>
      </c>
      <c r="F106" t="s">
        <v>578</v>
      </c>
    </row>
    <row r="107" spans="1:6" x14ac:dyDescent="0.25">
      <c r="A107">
        <v>104</v>
      </c>
      <c r="B107" t="s">
        <v>578</v>
      </c>
      <c r="C107">
        <v>0</v>
      </c>
      <c r="D107">
        <v>0</v>
      </c>
      <c r="E107" t="s">
        <v>578</v>
      </c>
      <c r="F107" t="s">
        <v>578</v>
      </c>
    </row>
    <row r="108" spans="1:6" x14ac:dyDescent="0.25">
      <c r="A108">
        <v>105</v>
      </c>
      <c r="B108" t="s">
        <v>578</v>
      </c>
      <c r="C108">
        <v>0</v>
      </c>
      <c r="D108">
        <v>0</v>
      </c>
      <c r="E108" t="s">
        <v>578</v>
      </c>
      <c r="F108" t="s">
        <v>578</v>
      </c>
    </row>
    <row r="109" spans="1:6" x14ac:dyDescent="0.25">
      <c r="A109">
        <v>106</v>
      </c>
      <c r="B109" t="s">
        <v>578</v>
      </c>
      <c r="C109">
        <v>0</v>
      </c>
      <c r="D109">
        <v>0</v>
      </c>
      <c r="E109" t="s">
        <v>578</v>
      </c>
      <c r="F109" t="s">
        <v>578</v>
      </c>
    </row>
    <row r="110" spans="1:6" x14ac:dyDescent="0.25">
      <c r="A110">
        <v>107</v>
      </c>
      <c r="B110" t="s">
        <v>578</v>
      </c>
      <c r="C110">
        <v>0</v>
      </c>
      <c r="D110">
        <v>0</v>
      </c>
      <c r="E110" t="s">
        <v>578</v>
      </c>
      <c r="F110" t="s">
        <v>578</v>
      </c>
    </row>
    <row r="111" spans="1:6" x14ac:dyDescent="0.25">
      <c r="A111">
        <v>108</v>
      </c>
      <c r="B111" t="s">
        <v>578</v>
      </c>
      <c r="C111">
        <v>0</v>
      </c>
      <c r="D111">
        <v>0</v>
      </c>
      <c r="E111" t="s">
        <v>578</v>
      </c>
      <c r="F111" t="s">
        <v>578</v>
      </c>
    </row>
    <row r="112" spans="1:6" x14ac:dyDescent="0.25">
      <c r="A112">
        <v>109</v>
      </c>
      <c r="B112" t="s">
        <v>578</v>
      </c>
      <c r="C112">
        <v>0</v>
      </c>
      <c r="D112">
        <v>0</v>
      </c>
      <c r="E112" t="s">
        <v>578</v>
      </c>
      <c r="F112" t="s">
        <v>578</v>
      </c>
    </row>
    <row r="113" spans="1:6" x14ac:dyDescent="0.25">
      <c r="A113">
        <v>110</v>
      </c>
      <c r="B113" t="s">
        <v>578</v>
      </c>
      <c r="C113">
        <v>0</v>
      </c>
      <c r="D113">
        <v>0</v>
      </c>
      <c r="E113" t="s">
        <v>578</v>
      </c>
      <c r="F113" t="s">
        <v>578</v>
      </c>
    </row>
    <row r="114" spans="1:6" x14ac:dyDescent="0.25">
      <c r="A114">
        <v>111</v>
      </c>
      <c r="B114" t="s">
        <v>578</v>
      </c>
      <c r="C114">
        <v>0</v>
      </c>
      <c r="D114">
        <v>0</v>
      </c>
      <c r="E114" t="s">
        <v>578</v>
      </c>
      <c r="F114" t="s">
        <v>578</v>
      </c>
    </row>
    <row r="115" spans="1:6" x14ac:dyDescent="0.25">
      <c r="A115">
        <v>112</v>
      </c>
      <c r="B115" t="s">
        <v>578</v>
      </c>
      <c r="C115">
        <v>0</v>
      </c>
      <c r="D115">
        <v>0</v>
      </c>
      <c r="E115" t="s">
        <v>578</v>
      </c>
      <c r="F115" t="s">
        <v>578</v>
      </c>
    </row>
    <row r="116" spans="1:6" x14ac:dyDescent="0.25">
      <c r="A116">
        <v>113</v>
      </c>
      <c r="B116" t="s">
        <v>578</v>
      </c>
      <c r="C116">
        <v>0</v>
      </c>
      <c r="D116">
        <v>0</v>
      </c>
      <c r="E116" t="s">
        <v>578</v>
      </c>
      <c r="F116" t="s">
        <v>578</v>
      </c>
    </row>
    <row r="117" spans="1:6" x14ac:dyDescent="0.25">
      <c r="A117">
        <v>114</v>
      </c>
      <c r="B117" t="s">
        <v>578</v>
      </c>
      <c r="C117">
        <v>0</v>
      </c>
      <c r="D117">
        <v>0</v>
      </c>
      <c r="E117" t="s">
        <v>578</v>
      </c>
      <c r="F117" t="s">
        <v>578</v>
      </c>
    </row>
    <row r="118" spans="1:6" x14ac:dyDescent="0.25">
      <c r="A118">
        <v>115</v>
      </c>
      <c r="B118" t="s">
        <v>578</v>
      </c>
      <c r="C118">
        <v>0</v>
      </c>
      <c r="D118">
        <v>0</v>
      </c>
      <c r="E118" t="s">
        <v>578</v>
      </c>
      <c r="F118" t="s">
        <v>578</v>
      </c>
    </row>
    <row r="119" spans="1:6" x14ac:dyDescent="0.25">
      <c r="A119">
        <v>116</v>
      </c>
      <c r="B119" t="s">
        <v>578</v>
      </c>
      <c r="C119">
        <v>0</v>
      </c>
      <c r="D119">
        <v>0</v>
      </c>
      <c r="E119" t="s">
        <v>578</v>
      </c>
      <c r="F119" t="s">
        <v>578</v>
      </c>
    </row>
    <row r="120" spans="1:6" x14ac:dyDescent="0.25">
      <c r="A120">
        <v>117</v>
      </c>
      <c r="B120" t="s">
        <v>578</v>
      </c>
      <c r="C120">
        <v>0</v>
      </c>
      <c r="D120">
        <v>0</v>
      </c>
      <c r="E120" t="s">
        <v>578</v>
      </c>
      <c r="F120" t="s">
        <v>578</v>
      </c>
    </row>
    <row r="121" spans="1:6" x14ac:dyDescent="0.25">
      <c r="A121">
        <v>118</v>
      </c>
      <c r="B121" t="s">
        <v>578</v>
      </c>
      <c r="C121">
        <v>0</v>
      </c>
      <c r="D121">
        <v>0</v>
      </c>
      <c r="E121" t="s">
        <v>578</v>
      </c>
      <c r="F121" t="s">
        <v>578</v>
      </c>
    </row>
    <row r="122" spans="1:6" x14ac:dyDescent="0.25">
      <c r="A122">
        <v>119</v>
      </c>
      <c r="B122" t="s">
        <v>578</v>
      </c>
      <c r="C122">
        <v>0</v>
      </c>
      <c r="D122">
        <v>0</v>
      </c>
      <c r="E122" t="s">
        <v>578</v>
      </c>
      <c r="F122" t="s">
        <v>578</v>
      </c>
    </row>
    <row r="123" spans="1:6" x14ac:dyDescent="0.25">
      <c r="A123">
        <v>120</v>
      </c>
      <c r="B123" t="s">
        <v>578</v>
      </c>
      <c r="C123">
        <v>0</v>
      </c>
      <c r="D123">
        <v>0</v>
      </c>
      <c r="E123" t="s">
        <v>578</v>
      </c>
      <c r="F123" t="s">
        <v>578</v>
      </c>
    </row>
    <row r="124" spans="1:6" x14ac:dyDescent="0.25">
      <c r="A124">
        <v>121</v>
      </c>
      <c r="B124" t="s">
        <v>578</v>
      </c>
      <c r="C124">
        <v>0</v>
      </c>
      <c r="D124">
        <v>0</v>
      </c>
      <c r="E124" t="s">
        <v>578</v>
      </c>
      <c r="F124" t="s">
        <v>578</v>
      </c>
    </row>
    <row r="125" spans="1:6" x14ac:dyDescent="0.25">
      <c r="A125">
        <v>122</v>
      </c>
      <c r="B125" t="s">
        <v>578</v>
      </c>
      <c r="C125">
        <v>0</v>
      </c>
      <c r="D125">
        <v>0</v>
      </c>
      <c r="E125" t="s">
        <v>578</v>
      </c>
      <c r="F125" t="s">
        <v>578</v>
      </c>
    </row>
    <row r="126" spans="1:6" x14ac:dyDescent="0.25">
      <c r="A126">
        <v>123</v>
      </c>
      <c r="B126" t="s">
        <v>578</v>
      </c>
      <c r="C126">
        <v>0</v>
      </c>
      <c r="D126">
        <v>0</v>
      </c>
      <c r="E126" t="s">
        <v>578</v>
      </c>
      <c r="F126" t="s">
        <v>578</v>
      </c>
    </row>
    <row r="127" spans="1:6" x14ac:dyDescent="0.25">
      <c r="A127">
        <v>124</v>
      </c>
      <c r="B127" t="s">
        <v>578</v>
      </c>
      <c r="C127">
        <v>0</v>
      </c>
      <c r="D127">
        <v>0</v>
      </c>
      <c r="E127" t="s">
        <v>578</v>
      </c>
      <c r="F127" t="s">
        <v>578</v>
      </c>
    </row>
    <row r="128" spans="1:6" x14ac:dyDescent="0.25">
      <c r="A128">
        <v>125</v>
      </c>
      <c r="B128" t="s">
        <v>578</v>
      </c>
      <c r="C128">
        <v>0</v>
      </c>
      <c r="D128">
        <v>0</v>
      </c>
      <c r="E128" t="s">
        <v>578</v>
      </c>
      <c r="F128" t="s">
        <v>578</v>
      </c>
    </row>
    <row r="129" spans="1:6" x14ac:dyDescent="0.25">
      <c r="A129">
        <v>126</v>
      </c>
      <c r="B129" t="s">
        <v>578</v>
      </c>
      <c r="C129">
        <v>0</v>
      </c>
      <c r="D129">
        <v>0</v>
      </c>
      <c r="E129" t="s">
        <v>578</v>
      </c>
      <c r="F129" t="s">
        <v>578</v>
      </c>
    </row>
    <row r="130" spans="1:6" x14ac:dyDescent="0.25">
      <c r="A130">
        <v>127</v>
      </c>
      <c r="B130" t="s">
        <v>578</v>
      </c>
      <c r="C130">
        <v>0</v>
      </c>
      <c r="D130">
        <v>0</v>
      </c>
      <c r="E130" t="s">
        <v>578</v>
      </c>
      <c r="F130" t="s">
        <v>578</v>
      </c>
    </row>
    <row r="131" spans="1:6" x14ac:dyDescent="0.25">
      <c r="A131">
        <v>128</v>
      </c>
      <c r="B131" t="s">
        <v>578</v>
      </c>
      <c r="C131">
        <v>0</v>
      </c>
      <c r="D131">
        <v>0</v>
      </c>
      <c r="E131" t="s">
        <v>578</v>
      </c>
      <c r="F131" t="s">
        <v>578</v>
      </c>
    </row>
    <row r="132" spans="1:6" x14ac:dyDescent="0.25">
      <c r="A132">
        <v>129</v>
      </c>
      <c r="B132" t="s">
        <v>578</v>
      </c>
      <c r="C132">
        <v>0</v>
      </c>
      <c r="D132">
        <v>0</v>
      </c>
      <c r="E132" t="s">
        <v>578</v>
      </c>
      <c r="F132" t="s">
        <v>578</v>
      </c>
    </row>
    <row r="133" spans="1:6" x14ac:dyDescent="0.25">
      <c r="A133">
        <v>130</v>
      </c>
      <c r="B133" t="s">
        <v>578</v>
      </c>
      <c r="C133">
        <v>0</v>
      </c>
      <c r="D133">
        <v>0</v>
      </c>
      <c r="E133" t="s">
        <v>578</v>
      </c>
      <c r="F133" t="s">
        <v>578</v>
      </c>
    </row>
    <row r="134" spans="1:6" x14ac:dyDescent="0.25">
      <c r="A134">
        <v>131</v>
      </c>
      <c r="B134" t="s">
        <v>578</v>
      </c>
      <c r="C134">
        <v>0</v>
      </c>
      <c r="D134">
        <v>0</v>
      </c>
      <c r="E134" t="s">
        <v>578</v>
      </c>
      <c r="F134" t="s">
        <v>578</v>
      </c>
    </row>
    <row r="135" spans="1:6" x14ac:dyDescent="0.25">
      <c r="A135">
        <v>132</v>
      </c>
      <c r="B135" t="s">
        <v>578</v>
      </c>
      <c r="C135">
        <v>0</v>
      </c>
      <c r="D135">
        <v>0</v>
      </c>
      <c r="E135" t="s">
        <v>578</v>
      </c>
      <c r="F135" t="s">
        <v>578</v>
      </c>
    </row>
    <row r="136" spans="1:6" x14ac:dyDescent="0.25">
      <c r="A136">
        <v>133</v>
      </c>
      <c r="B136" t="s">
        <v>578</v>
      </c>
      <c r="C136">
        <v>0</v>
      </c>
      <c r="D136">
        <v>0</v>
      </c>
      <c r="E136" t="s">
        <v>578</v>
      </c>
      <c r="F136" t="s">
        <v>578</v>
      </c>
    </row>
    <row r="137" spans="1:6" x14ac:dyDescent="0.25">
      <c r="A137">
        <v>134</v>
      </c>
      <c r="B137" t="s">
        <v>578</v>
      </c>
      <c r="C137">
        <v>0</v>
      </c>
      <c r="D137">
        <v>0</v>
      </c>
      <c r="E137" t="s">
        <v>578</v>
      </c>
      <c r="F137" t="s">
        <v>578</v>
      </c>
    </row>
    <row r="138" spans="1:6" x14ac:dyDescent="0.25">
      <c r="A138">
        <v>135</v>
      </c>
      <c r="B138" t="s">
        <v>578</v>
      </c>
      <c r="C138">
        <v>0</v>
      </c>
      <c r="D138">
        <v>0</v>
      </c>
      <c r="E138" t="s">
        <v>578</v>
      </c>
      <c r="F138" t="s">
        <v>578</v>
      </c>
    </row>
    <row r="139" spans="1:6" x14ac:dyDescent="0.25">
      <c r="A139">
        <v>136</v>
      </c>
      <c r="B139" t="s">
        <v>578</v>
      </c>
      <c r="C139">
        <v>0</v>
      </c>
      <c r="D139">
        <v>0</v>
      </c>
      <c r="E139" t="s">
        <v>578</v>
      </c>
      <c r="F139" t="s">
        <v>578</v>
      </c>
    </row>
    <row r="140" spans="1:6" x14ac:dyDescent="0.25">
      <c r="A140">
        <v>137</v>
      </c>
      <c r="B140" t="s">
        <v>578</v>
      </c>
      <c r="C140">
        <v>0</v>
      </c>
      <c r="D140">
        <v>0</v>
      </c>
      <c r="E140" t="s">
        <v>578</v>
      </c>
      <c r="F140" t="s">
        <v>578</v>
      </c>
    </row>
    <row r="141" spans="1:6" x14ac:dyDescent="0.25">
      <c r="A141">
        <v>138</v>
      </c>
      <c r="B141" t="s">
        <v>578</v>
      </c>
      <c r="C141">
        <v>0</v>
      </c>
      <c r="D141">
        <v>0</v>
      </c>
      <c r="E141" t="s">
        <v>578</v>
      </c>
      <c r="F141" t="s">
        <v>578</v>
      </c>
    </row>
    <row r="142" spans="1:6" x14ac:dyDescent="0.25">
      <c r="A142">
        <v>139</v>
      </c>
      <c r="B142" t="s">
        <v>578</v>
      </c>
      <c r="C142">
        <v>0</v>
      </c>
      <c r="D142">
        <v>0</v>
      </c>
      <c r="E142" t="s">
        <v>578</v>
      </c>
      <c r="F142" t="s">
        <v>578</v>
      </c>
    </row>
    <row r="143" spans="1:6" x14ac:dyDescent="0.25">
      <c r="A143">
        <v>140</v>
      </c>
      <c r="B143" t="s">
        <v>578</v>
      </c>
      <c r="C143">
        <v>0</v>
      </c>
      <c r="D143">
        <v>0</v>
      </c>
      <c r="E143" t="s">
        <v>578</v>
      </c>
      <c r="F143" t="s">
        <v>578</v>
      </c>
    </row>
    <row r="144" spans="1:6" x14ac:dyDescent="0.25">
      <c r="A144">
        <v>141</v>
      </c>
      <c r="B144" t="s">
        <v>578</v>
      </c>
      <c r="C144">
        <v>0</v>
      </c>
      <c r="D144">
        <v>0</v>
      </c>
      <c r="E144" t="s">
        <v>578</v>
      </c>
      <c r="F144" t="s">
        <v>578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44"/>
  <sheetViews>
    <sheetView topLeftCell="A132" workbookViewId="0">
      <selection activeCell="B144" sqref="B144"/>
    </sheetView>
  </sheetViews>
  <sheetFormatPr baseColWidth="10" defaultColWidth="9.140625" defaultRowHeight="15" x14ac:dyDescent="0.25"/>
  <cols>
    <col min="1" max="1" width="5.4257812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v>1</v>
      </c>
      <c r="B4" t="s">
        <v>578</v>
      </c>
      <c r="C4">
        <v>0</v>
      </c>
      <c r="D4">
        <v>0</v>
      </c>
      <c r="E4" t="s">
        <v>578</v>
      </c>
      <c r="F4" t="s">
        <v>578</v>
      </c>
    </row>
    <row r="5" spans="1:6" x14ac:dyDescent="0.25">
      <c r="A5">
        <v>2</v>
      </c>
      <c r="B5" t="s">
        <v>578</v>
      </c>
      <c r="C5">
        <v>0</v>
      </c>
      <c r="D5">
        <v>0</v>
      </c>
      <c r="E5" t="s">
        <v>578</v>
      </c>
      <c r="F5" t="s">
        <v>578</v>
      </c>
    </row>
    <row r="6" spans="1:6" x14ac:dyDescent="0.25">
      <c r="A6">
        <v>3</v>
      </c>
      <c r="B6" t="s">
        <v>578</v>
      </c>
      <c r="C6">
        <v>0</v>
      </c>
      <c r="D6">
        <v>0</v>
      </c>
      <c r="E6" t="s">
        <v>578</v>
      </c>
      <c r="F6" t="s">
        <v>578</v>
      </c>
    </row>
    <row r="7" spans="1:6" x14ac:dyDescent="0.25">
      <c r="A7">
        <v>4</v>
      </c>
      <c r="B7" t="s">
        <v>578</v>
      </c>
      <c r="C7">
        <v>0</v>
      </c>
      <c r="D7">
        <v>0</v>
      </c>
      <c r="E7" t="s">
        <v>578</v>
      </c>
      <c r="F7" t="s">
        <v>578</v>
      </c>
    </row>
    <row r="8" spans="1:6" x14ac:dyDescent="0.25">
      <c r="A8">
        <v>5</v>
      </c>
      <c r="B8" t="s">
        <v>578</v>
      </c>
      <c r="C8">
        <v>0</v>
      </c>
      <c r="D8">
        <v>0</v>
      </c>
      <c r="E8" t="s">
        <v>578</v>
      </c>
      <c r="F8" t="s">
        <v>578</v>
      </c>
    </row>
    <row r="9" spans="1:6" x14ac:dyDescent="0.25">
      <c r="A9">
        <v>6</v>
      </c>
      <c r="B9" t="s">
        <v>578</v>
      </c>
      <c r="C9">
        <v>0</v>
      </c>
      <c r="D9">
        <v>0</v>
      </c>
      <c r="E9" t="s">
        <v>578</v>
      </c>
      <c r="F9" t="s">
        <v>578</v>
      </c>
    </row>
    <row r="10" spans="1:6" x14ac:dyDescent="0.25">
      <c r="A10">
        <v>7</v>
      </c>
      <c r="B10" t="s">
        <v>578</v>
      </c>
      <c r="C10">
        <v>0</v>
      </c>
      <c r="D10">
        <v>0</v>
      </c>
      <c r="E10" t="s">
        <v>578</v>
      </c>
      <c r="F10" t="s">
        <v>578</v>
      </c>
    </row>
    <row r="11" spans="1:6" x14ac:dyDescent="0.25">
      <c r="A11">
        <v>8</v>
      </c>
      <c r="B11" t="s">
        <v>578</v>
      </c>
      <c r="C11">
        <v>0</v>
      </c>
      <c r="D11">
        <v>0</v>
      </c>
      <c r="E11" t="s">
        <v>578</v>
      </c>
      <c r="F11" t="s">
        <v>578</v>
      </c>
    </row>
    <row r="12" spans="1:6" x14ac:dyDescent="0.25">
      <c r="A12">
        <v>9</v>
      </c>
      <c r="B12" t="s">
        <v>578</v>
      </c>
      <c r="C12">
        <v>0</v>
      </c>
      <c r="D12">
        <v>0</v>
      </c>
      <c r="E12" t="s">
        <v>578</v>
      </c>
      <c r="F12" t="s">
        <v>578</v>
      </c>
    </row>
    <row r="13" spans="1:6" x14ac:dyDescent="0.25">
      <c r="A13">
        <v>10</v>
      </c>
      <c r="B13" t="s">
        <v>578</v>
      </c>
      <c r="C13">
        <v>0</v>
      </c>
      <c r="D13">
        <v>0</v>
      </c>
      <c r="E13" t="s">
        <v>578</v>
      </c>
      <c r="F13" t="s">
        <v>578</v>
      </c>
    </row>
    <row r="14" spans="1:6" x14ac:dyDescent="0.25">
      <c r="A14">
        <v>11</v>
      </c>
      <c r="B14" t="s">
        <v>578</v>
      </c>
      <c r="C14">
        <v>0</v>
      </c>
      <c r="D14">
        <v>0</v>
      </c>
      <c r="E14" t="s">
        <v>578</v>
      </c>
      <c r="F14" t="s">
        <v>578</v>
      </c>
    </row>
    <row r="15" spans="1:6" x14ac:dyDescent="0.25">
      <c r="A15">
        <v>12</v>
      </c>
      <c r="B15" t="s">
        <v>578</v>
      </c>
      <c r="C15">
        <v>0</v>
      </c>
      <c r="D15">
        <v>0</v>
      </c>
      <c r="E15" t="s">
        <v>578</v>
      </c>
      <c r="F15" t="s">
        <v>578</v>
      </c>
    </row>
    <row r="16" spans="1:6" x14ac:dyDescent="0.25">
      <c r="A16">
        <v>13</v>
      </c>
      <c r="B16" t="s">
        <v>578</v>
      </c>
      <c r="C16">
        <v>0</v>
      </c>
      <c r="D16">
        <v>0</v>
      </c>
      <c r="E16" t="s">
        <v>578</v>
      </c>
      <c r="F16" t="s">
        <v>578</v>
      </c>
    </row>
    <row r="17" spans="1:6" x14ac:dyDescent="0.25">
      <c r="A17">
        <v>14</v>
      </c>
      <c r="B17" t="s">
        <v>578</v>
      </c>
      <c r="C17">
        <v>0</v>
      </c>
      <c r="D17">
        <v>0</v>
      </c>
      <c r="E17" t="s">
        <v>578</v>
      </c>
      <c r="F17" t="s">
        <v>578</v>
      </c>
    </row>
    <row r="18" spans="1:6" x14ac:dyDescent="0.25">
      <c r="A18">
        <v>15</v>
      </c>
      <c r="B18" t="s">
        <v>578</v>
      </c>
      <c r="C18">
        <v>0</v>
      </c>
      <c r="D18">
        <v>0</v>
      </c>
      <c r="E18" t="s">
        <v>578</v>
      </c>
      <c r="F18" t="s">
        <v>578</v>
      </c>
    </row>
    <row r="19" spans="1:6" x14ac:dyDescent="0.25">
      <c r="A19">
        <v>16</v>
      </c>
      <c r="B19" t="s">
        <v>578</v>
      </c>
      <c r="C19">
        <v>0</v>
      </c>
      <c r="D19">
        <v>0</v>
      </c>
      <c r="E19" t="s">
        <v>578</v>
      </c>
      <c r="F19" t="s">
        <v>578</v>
      </c>
    </row>
    <row r="20" spans="1:6" x14ac:dyDescent="0.25">
      <c r="A20">
        <v>17</v>
      </c>
      <c r="B20" t="s">
        <v>578</v>
      </c>
      <c r="C20">
        <v>0</v>
      </c>
      <c r="D20">
        <v>0</v>
      </c>
      <c r="E20" t="s">
        <v>578</v>
      </c>
      <c r="F20" t="s">
        <v>578</v>
      </c>
    </row>
    <row r="21" spans="1:6" x14ac:dyDescent="0.25">
      <c r="A21">
        <v>18</v>
      </c>
      <c r="B21" t="s">
        <v>578</v>
      </c>
      <c r="C21">
        <v>0</v>
      </c>
      <c r="D21">
        <v>0</v>
      </c>
      <c r="E21" t="s">
        <v>578</v>
      </c>
      <c r="F21" t="s">
        <v>578</v>
      </c>
    </row>
    <row r="22" spans="1:6" x14ac:dyDescent="0.25">
      <c r="A22">
        <v>19</v>
      </c>
      <c r="B22" t="s">
        <v>578</v>
      </c>
      <c r="C22">
        <v>0</v>
      </c>
      <c r="D22">
        <v>0</v>
      </c>
      <c r="E22" t="s">
        <v>578</v>
      </c>
      <c r="F22" t="s">
        <v>578</v>
      </c>
    </row>
    <row r="23" spans="1:6" x14ac:dyDescent="0.25">
      <c r="A23">
        <v>20</v>
      </c>
      <c r="B23" t="s">
        <v>578</v>
      </c>
      <c r="C23">
        <v>0</v>
      </c>
      <c r="D23">
        <v>0</v>
      </c>
      <c r="E23" t="s">
        <v>578</v>
      </c>
      <c r="F23" t="s">
        <v>578</v>
      </c>
    </row>
    <row r="24" spans="1:6" x14ac:dyDescent="0.25">
      <c r="A24">
        <v>21</v>
      </c>
      <c r="B24" t="s">
        <v>578</v>
      </c>
      <c r="C24">
        <v>0</v>
      </c>
      <c r="D24">
        <v>0</v>
      </c>
      <c r="E24" t="s">
        <v>578</v>
      </c>
      <c r="F24" t="s">
        <v>578</v>
      </c>
    </row>
    <row r="25" spans="1:6" x14ac:dyDescent="0.25">
      <c r="A25">
        <v>22</v>
      </c>
      <c r="B25" t="s">
        <v>578</v>
      </c>
      <c r="C25">
        <v>0</v>
      </c>
      <c r="D25">
        <v>0</v>
      </c>
      <c r="E25" t="s">
        <v>578</v>
      </c>
      <c r="F25" t="s">
        <v>578</v>
      </c>
    </row>
    <row r="26" spans="1:6" x14ac:dyDescent="0.25">
      <c r="A26">
        <v>23</v>
      </c>
      <c r="B26" t="s">
        <v>578</v>
      </c>
      <c r="C26">
        <v>0</v>
      </c>
      <c r="D26">
        <v>0</v>
      </c>
      <c r="E26" t="s">
        <v>578</v>
      </c>
      <c r="F26" t="s">
        <v>578</v>
      </c>
    </row>
    <row r="27" spans="1:6" x14ac:dyDescent="0.25">
      <c r="A27">
        <v>24</v>
      </c>
      <c r="B27" t="s">
        <v>578</v>
      </c>
      <c r="C27">
        <v>0</v>
      </c>
      <c r="D27">
        <v>0</v>
      </c>
      <c r="E27" t="s">
        <v>578</v>
      </c>
      <c r="F27" t="s">
        <v>578</v>
      </c>
    </row>
    <row r="28" spans="1:6" x14ac:dyDescent="0.25">
      <c r="A28">
        <v>25</v>
      </c>
      <c r="B28" t="s">
        <v>578</v>
      </c>
      <c r="C28">
        <v>0</v>
      </c>
      <c r="D28">
        <v>0</v>
      </c>
      <c r="E28" t="s">
        <v>578</v>
      </c>
      <c r="F28" t="s">
        <v>578</v>
      </c>
    </row>
    <row r="29" spans="1:6" x14ac:dyDescent="0.25">
      <c r="A29">
        <v>26</v>
      </c>
      <c r="B29" t="s">
        <v>578</v>
      </c>
      <c r="C29">
        <v>0</v>
      </c>
      <c r="D29">
        <v>0</v>
      </c>
      <c r="E29" t="s">
        <v>578</v>
      </c>
      <c r="F29" t="s">
        <v>578</v>
      </c>
    </row>
    <row r="30" spans="1:6" x14ac:dyDescent="0.25">
      <c r="A30">
        <v>27</v>
      </c>
      <c r="B30" t="s">
        <v>578</v>
      </c>
      <c r="C30">
        <v>0</v>
      </c>
      <c r="D30">
        <v>0</v>
      </c>
      <c r="E30" t="s">
        <v>578</v>
      </c>
      <c r="F30" t="s">
        <v>578</v>
      </c>
    </row>
    <row r="31" spans="1:6" x14ac:dyDescent="0.25">
      <c r="A31">
        <v>28</v>
      </c>
      <c r="B31" t="s">
        <v>578</v>
      </c>
      <c r="C31">
        <v>0</v>
      </c>
      <c r="D31">
        <v>0</v>
      </c>
      <c r="E31" t="s">
        <v>578</v>
      </c>
      <c r="F31" t="s">
        <v>578</v>
      </c>
    </row>
    <row r="32" spans="1:6" x14ac:dyDescent="0.25">
      <c r="A32">
        <v>29</v>
      </c>
      <c r="B32" t="s">
        <v>578</v>
      </c>
      <c r="C32">
        <v>0</v>
      </c>
      <c r="D32">
        <v>0</v>
      </c>
      <c r="E32" t="s">
        <v>578</v>
      </c>
      <c r="F32" t="s">
        <v>578</v>
      </c>
    </row>
    <row r="33" spans="1:6" x14ac:dyDescent="0.25">
      <c r="A33">
        <v>30</v>
      </c>
      <c r="B33" t="s">
        <v>578</v>
      </c>
      <c r="C33">
        <v>0</v>
      </c>
      <c r="D33">
        <v>0</v>
      </c>
      <c r="E33" t="s">
        <v>578</v>
      </c>
      <c r="F33" t="s">
        <v>578</v>
      </c>
    </row>
    <row r="34" spans="1:6" x14ac:dyDescent="0.25">
      <c r="A34">
        <v>31</v>
      </c>
      <c r="B34" t="s">
        <v>578</v>
      </c>
      <c r="C34">
        <v>0</v>
      </c>
      <c r="D34">
        <v>0</v>
      </c>
      <c r="E34" t="s">
        <v>578</v>
      </c>
      <c r="F34" t="s">
        <v>578</v>
      </c>
    </row>
    <row r="35" spans="1:6" x14ac:dyDescent="0.25">
      <c r="A35">
        <v>32</v>
      </c>
      <c r="B35" t="s">
        <v>578</v>
      </c>
      <c r="C35">
        <v>0</v>
      </c>
      <c r="D35">
        <v>0</v>
      </c>
      <c r="E35" t="s">
        <v>578</v>
      </c>
      <c r="F35" t="s">
        <v>578</v>
      </c>
    </row>
    <row r="36" spans="1:6" x14ac:dyDescent="0.25">
      <c r="A36">
        <v>33</v>
      </c>
      <c r="B36" t="s">
        <v>578</v>
      </c>
      <c r="C36">
        <v>0</v>
      </c>
      <c r="D36">
        <v>0</v>
      </c>
      <c r="E36" t="s">
        <v>578</v>
      </c>
      <c r="F36" t="s">
        <v>578</v>
      </c>
    </row>
    <row r="37" spans="1:6" x14ac:dyDescent="0.25">
      <c r="A37">
        <v>34</v>
      </c>
      <c r="B37" t="s">
        <v>578</v>
      </c>
      <c r="C37">
        <v>0</v>
      </c>
      <c r="D37">
        <v>0</v>
      </c>
      <c r="E37" t="s">
        <v>578</v>
      </c>
      <c r="F37" t="s">
        <v>578</v>
      </c>
    </row>
    <row r="38" spans="1:6" x14ac:dyDescent="0.25">
      <c r="A38">
        <v>35</v>
      </c>
      <c r="B38" t="s">
        <v>578</v>
      </c>
      <c r="C38">
        <v>0</v>
      </c>
      <c r="D38">
        <v>0</v>
      </c>
      <c r="E38" t="s">
        <v>578</v>
      </c>
      <c r="F38" t="s">
        <v>578</v>
      </c>
    </row>
    <row r="39" spans="1:6" x14ac:dyDescent="0.25">
      <c r="A39">
        <v>36</v>
      </c>
      <c r="B39" t="s">
        <v>578</v>
      </c>
      <c r="C39">
        <v>0</v>
      </c>
      <c r="D39">
        <v>0</v>
      </c>
      <c r="E39" t="s">
        <v>578</v>
      </c>
      <c r="F39" t="s">
        <v>578</v>
      </c>
    </row>
    <row r="40" spans="1:6" x14ac:dyDescent="0.25">
      <c r="A40">
        <v>37</v>
      </c>
      <c r="B40" t="s">
        <v>578</v>
      </c>
      <c r="C40">
        <v>0</v>
      </c>
      <c r="D40">
        <v>0</v>
      </c>
      <c r="E40" t="s">
        <v>578</v>
      </c>
      <c r="F40" t="s">
        <v>578</v>
      </c>
    </row>
    <row r="41" spans="1:6" x14ac:dyDescent="0.25">
      <c r="A41">
        <v>38</v>
      </c>
      <c r="B41" t="s">
        <v>578</v>
      </c>
      <c r="C41">
        <v>0</v>
      </c>
      <c r="D41">
        <v>0</v>
      </c>
      <c r="E41" t="s">
        <v>578</v>
      </c>
      <c r="F41" t="s">
        <v>578</v>
      </c>
    </row>
    <row r="42" spans="1:6" x14ac:dyDescent="0.25">
      <c r="A42">
        <v>39</v>
      </c>
      <c r="B42" t="s">
        <v>578</v>
      </c>
      <c r="C42">
        <v>0</v>
      </c>
      <c r="D42">
        <v>0</v>
      </c>
      <c r="E42" t="s">
        <v>578</v>
      </c>
      <c r="F42" t="s">
        <v>578</v>
      </c>
    </row>
    <row r="43" spans="1:6" x14ac:dyDescent="0.25">
      <c r="A43">
        <v>40</v>
      </c>
      <c r="B43" t="s">
        <v>578</v>
      </c>
      <c r="C43">
        <v>0</v>
      </c>
      <c r="D43">
        <v>0</v>
      </c>
      <c r="E43" t="s">
        <v>578</v>
      </c>
      <c r="F43" t="s">
        <v>578</v>
      </c>
    </row>
    <row r="44" spans="1:6" x14ac:dyDescent="0.25">
      <c r="A44">
        <v>41</v>
      </c>
      <c r="B44" t="s">
        <v>578</v>
      </c>
      <c r="C44">
        <v>0</v>
      </c>
      <c r="D44">
        <v>0</v>
      </c>
      <c r="E44" t="s">
        <v>578</v>
      </c>
      <c r="F44" t="s">
        <v>578</v>
      </c>
    </row>
    <row r="45" spans="1:6" x14ac:dyDescent="0.25">
      <c r="A45">
        <v>42</v>
      </c>
      <c r="B45" t="s">
        <v>578</v>
      </c>
      <c r="C45">
        <v>0</v>
      </c>
      <c r="D45">
        <v>0</v>
      </c>
      <c r="E45" t="s">
        <v>578</v>
      </c>
      <c r="F45" t="s">
        <v>578</v>
      </c>
    </row>
    <row r="46" spans="1:6" x14ac:dyDescent="0.25">
      <c r="A46">
        <v>43</v>
      </c>
      <c r="B46" t="s">
        <v>578</v>
      </c>
      <c r="C46">
        <v>0</v>
      </c>
      <c r="D46">
        <v>0</v>
      </c>
      <c r="E46" t="s">
        <v>578</v>
      </c>
      <c r="F46" t="s">
        <v>578</v>
      </c>
    </row>
    <row r="47" spans="1:6" x14ac:dyDescent="0.25">
      <c r="A47">
        <v>44</v>
      </c>
      <c r="B47" t="s">
        <v>578</v>
      </c>
      <c r="C47">
        <v>0</v>
      </c>
      <c r="D47">
        <v>0</v>
      </c>
      <c r="E47" t="s">
        <v>578</v>
      </c>
      <c r="F47" t="s">
        <v>578</v>
      </c>
    </row>
    <row r="48" spans="1:6" x14ac:dyDescent="0.25">
      <c r="A48">
        <v>45</v>
      </c>
      <c r="B48" t="s">
        <v>578</v>
      </c>
      <c r="C48">
        <v>0</v>
      </c>
      <c r="D48">
        <v>0</v>
      </c>
      <c r="E48" t="s">
        <v>578</v>
      </c>
      <c r="F48" t="s">
        <v>578</v>
      </c>
    </row>
    <row r="49" spans="1:6" x14ac:dyDescent="0.25">
      <c r="A49">
        <v>46</v>
      </c>
      <c r="B49" t="s">
        <v>578</v>
      </c>
      <c r="C49">
        <v>0</v>
      </c>
      <c r="D49">
        <v>0</v>
      </c>
      <c r="E49" t="s">
        <v>578</v>
      </c>
      <c r="F49" t="s">
        <v>578</v>
      </c>
    </row>
    <row r="50" spans="1:6" x14ac:dyDescent="0.25">
      <c r="A50">
        <v>47</v>
      </c>
      <c r="B50" t="s">
        <v>578</v>
      </c>
      <c r="C50">
        <v>0</v>
      </c>
      <c r="D50">
        <v>0</v>
      </c>
      <c r="E50" t="s">
        <v>578</v>
      </c>
      <c r="F50" t="s">
        <v>578</v>
      </c>
    </row>
    <row r="51" spans="1:6" x14ac:dyDescent="0.25">
      <c r="A51">
        <v>48</v>
      </c>
      <c r="B51" t="s">
        <v>578</v>
      </c>
      <c r="C51">
        <v>0</v>
      </c>
      <c r="D51">
        <v>0</v>
      </c>
      <c r="E51" t="s">
        <v>578</v>
      </c>
      <c r="F51" t="s">
        <v>578</v>
      </c>
    </row>
    <row r="52" spans="1:6" x14ac:dyDescent="0.25">
      <c r="A52">
        <v>49</v>
      </c>
      <c r="B52" t="s">
        <v>578</v>
      </c>
      <c r="C52">
        <v>0</v>
      </c>
      <c r="D52">
        <v>0</v>
      </c>
      <c r="E52" t="s">
        <v>578</v>
      </c>
      <c r="F52" t="s">
        <v>578</v>
      </c>
    </row>
    <row r="53" spans="1:6" x14ac:dyDescent="0.25">
      <c r="A53">
        <v>50</v>
      </c>
      <c r="B53" t="s">
        <v>578</v>
      </c>
      <c r="C53">
        <v>0</v>
      </c>
      <c r="D53">
        <v>0</v>
      </c>
      <c r="E53" t="s">
        <v>578</v>
      </c>
      <c r="F53" t="s">
        <v>578</v>
      </c>
    </row>
    <row r="54" spans="1:6" x14ac:dyDescent="0.25">
      <c r="A54">
        <v>51</v>
      </c>
      <c r="B54" t="s">
        <v>578</v>
      </c>
      <c r="C54">
        <v>0</v>
      </c>
      <c r="D54">
        <v>0</v>
      </c>
      <c r="E54" t="s">
        <v>578</v>
      </c>
      <c r="F54" t="s">
        <v>578</v>
      </c>
    </row>
    <row r="55" spans="1:6" x14ac:dyDescent="0.25">
      <c r="A55">
        <v>52</v>
      </c>
      <c r="B55" t="s">
        <v>578</v>
      </c>
      <c r="C55">
        <v>0</v>
      </c>
      <c r="D55">
        <v>0</v>
      </c>
      <c r="E55" t="s">
        <v>578</v>
      </c>
      <c r="F55" t="s">
        <v>578</v>
      </c>
    </row>
    <row r="56" spans="1:6" x14ac:dyDescent="0.25">
      <c r="A56">
        <v>53</v>
      </c>
      <c r="B56" t="s">
        <v>578</v>
      </c>
      <c r="C56">
        <v>0</v>
      </c>
      <c r="D56">
        <v>0</v>
      </c>
      <c r="E56" t="s">
        <v>578</v>
      </c>
      <c r="F56" t="s">
        <v>578</v>
      </c>
    </row>
    <row r="57" spans="1:6" x14ac:dyDescent="0.25">
      <c r="A57">
        <v>54</v>
      </c>
      <c r="B57" t="s">
        <v>578</v>
      </c>
      <c r="C57">
        <v>0</v>
      </c>
      <c r="D57">
        <v>0</v>
      </c>
      <c r="E57" t="s">
        <v>578</v>
      </c>
      <c r="F57" t="s">
        <v>578</v>
      </c>
    </row>
    <row r="58" spans="1:6" x14ac:dyDescent="0.25">
      <c r="A58">
        <v>55</v>
      </c>
      <c r="B58" t="s">
        <v>578</v>
      </c>
      <c r="C58">
        <v>0</v>
      </c>
      <c r="D58">
        <v>0</v>
      </c>
      <c r="E58" t="s">
        <v>578</v>
      </c>
      <c r="F58" t="s">
        <v>578</v>
      </c>
    </row>
    <row r="59" spans="1:6" x14ac:dyDescent="0.25">
      <c r="A59">
        <v>56</v>
      </c>
      <c r="B59" t="s">
        <v>578</v>
      </c>
      <c r="C59">
        <v>0</v>
      </c>
      <c r="D59">
        <v>0</v>
      </c>
      <c r="E59" t="s">
        <v>578</v>
      </c>
      <c r="F59" t="s">
        <v>578</v>
      </c>
    </row>
    <row r="60" spans="1:6" x14ac:dyDescent="0.25">
      <c r="A60">
        <v>57</v>
      </c>
      <c r="B60" t="s">
        <v>578</v>
      </c>
      <c r="C60">
        <v>0</v>
      </c>
      <c r="D60">
        <v>0</v>
      </c>
      <c r="E60" t="s">
        <v>578</v>
      </c>
      <c r="F60" t="s">
        <v>578</v>
      </c>
    </row>
    <row r="61" spans="1:6" x14ac:dyDescent="0.25">
      <c r="A61">
        <v>58</v>
      </c>
      <c r="B61" t="s">
        <v>578</v>
      </c>
      <c r="C61">
        <v>0</v>
      </c>
      <c r="D61">
        <v>0</v>
      </c>
      <c r="E61" t="s">
        <v>578</v>
      </c>
      <c r="F61" t="s">
        <v>578</v>
      </c>
    </row>
    <row r="62" spans="1:6" x14ac:dyDescent="0.25">
      <c r="A62">
        <v>59</v>
      </c>
      <c r="B62" t="s">
        <v>578</v>
      </c>
      <c r="C62">
        <v>0</v>
      </c>
      <c r="D62">
        <v>0</v>
      </c>
      <c r="E62" t="s">
        <v>578</v>
      </c>
      <c r="F62" t="s">
        <v>578</v>
      </c>
    </row>
    <row r="63" spans="1:6" x14ac:dyDescent="0.25">
      <c r="A63">
        <v>60</v>
      </c>
      <c r="B63" t="s">
        <v>578</v>
      </c>
      <c r="C63">
        <v>0</v>
      </c>
      <c r="D63">
        <v>0</v>
      </c>
      <c r="E63" t="s">
        <v>578</v>
      </c>
      <c r="F63" t="s">
        <v>578</v>
      </c>
    </row>
    <row r="64" spans="1:6" x14ac:dyDescent="0.25">
      <c r="A64">
        <v>61</v>
      </c>
      <c r="B64" t="s">
        <v>578</v>
      </c>
      <c r="C64">
        <v>0</v>
      </c>
      <c r="D64">
        <v>0</v>
      </c>
      <c r="E64" t="s">
        <v>578</v>
      </c>
      <c r="F64" t="s">
        <v>578</v>
      </c>
    </row>
    <row r="65" spans="1:6" x14ac:dyDescent="0.25">
      <c r="A65">
        <v>62</v>
      </c>
      <c r="B65" t="s">
        <v>578</v>
      </c>
      <c r="C65">
        <v>0</v>
      </c>
      <c r="D65">
        <v>0</v>
      </c>
      <c r="E65" t="s">
        <v>578</v>
      </c>
      <c r="F65" t="s">
        <v>578</v>
      </c>
    </row>
    <row r="66" spans="1:6" x14ac:dyDescent="0.25">
      <c r="A66">
        <v>63</v>
      </c>
      <c r="B66" t="s">
        <v>578</v>
      </c>
      <c r="C66">
        <v>0</v>
      </c>
      <c r="D66">
        <v>0</v>
      </c>
      <c r="E66" t="s">
        <v>578</v>
      </c>
      <c r="F66" t="s">
        <v>578</v>
      </c>
    </row>
    <row r="67" spans="1:6" x14ac:dyDescent="0.25">
      <c r="A67">
        <v>64</v>
      </c>
      <c r="B67" t="s">
        <v>578</v>
      </c>
      <c r="C67">
        <v>0</v>
      </c>
      <c r="D67">
        <v>0</v>
      </c>
      <c r="E67" t="s">
        <v>578</v>
      </c>
      <c r="F67" t="s">
        <v>578</v>
      </c>
    </row>
    <row r="68" spans="1:6" x14ac:dyDescent="0.25">
      <c r="A68">
        <v>65</v>
      </c>
      <c r="B68" t="s">
        <v>578</v>
      </c>
      <c r="C68">
        <v>0</v>
      </c>
      <c r="D68">
        <v>0</v>
      </c>
      <c r="E68" t="s">
        <v>578</v>
      </c>
      <c r="F68" t="s">
        <v>578</v>
      </c>
    </row>
    <row r="69" spans="1:6" x14ac:dyDescent="0.25">
      <c r="A69">
        <v>66</v>
      </c>
      <c r="B69" t="s">
        <v>578</v>
      </c>
      <c r="C69">
        <v>0</v>
      </c>
      <c r="D69">
        <v>0</v>
      </c>
      <c r="E69" t="s">
        <v>578</v>
      </c>
      <c r="F69" t="s">
        <v>578</v>
      </c>
    </row>
    <row r="70" spans="1:6" x14ac:dyDescent="0.25">
      <c r="A70">
        <v>67</v>
      </c>
      <c r="B70" t="s">
        <v>578</v>
      </c>
      <c r="C70">
        <v>0</v>
      </c>
      <c r="D70">
        <v>0</v>
      </c>
      <c r="E70" t="s">
        <v>578</v>
      </c>
      <c r="F70" t="s">
        <v>578</v>
      </c>
    </row>
    <row r="71" spans="1:6" x14ac:dyDescent="0.25">
      <c r="A71">
        <v>68</v>
      </c>
      <c r="B71" t="s">
        <v>578</v>
      </c>
      <c r="C71">
        <v>0</v>
      </c>
      <c r="D71">
        <v>0</v>
      </c>
      <c r="E71" t="s">
        <v>578</v>
      </c>
      <c r="F71" t="s">
        <v>578</v>
      </c>
    </row>
    <row r="72" spans="1:6" x14ac:dyDescent="0.25">
      <c r="A72">
        <v>69</v>
      </c>
      <c r="B72" t="s">
        <v>578</v>
      </c>
      <c r="C72">
        <v>0</v>
      </c>
      <c r="D72">
        <v>0</v>
      </c>
      <c r="E72" t="s">
        <v>578</v>
      </c>
      <c r="F72" t="s">
        <v>578</v>
      </c>
    </row>
    <row r="73" spans="1:6" x14ac:dyDescent="0.25">
      <c r="A73">
        <v>70</v>
      </c>
      <c r="B73" t="s">
        <v>578</v>
      </c>
      <c r="C73">
        <v>0</v>
      </c>
      <c r="D73">
        <v>0</v>
      </c>
      <c r="E73" t="s">
        <v>578</v>
      </c>
      <c r="F73" t="s">
        <v>578</v>
      </c>
    </row>
    <row r="74" spans="1:6" x14ac:dyDescent="0.25">
      <c r="A74">
        <v>71</v>
      </c>
      <c r="B74" t="s">
        <v>578</v>
      </c>
      <c r="C74">
        <v>0</v>
      </c>
      <c r="D74">
        <v>0</v>
      </c>
      <c r="E74" t="s">
        <v>578</v>
      </c>
      <c r="F74" t="s">
        <v>578</v>
      </c>
    </row>
    <row r="75" spans="1:6" x14ac:dyDescent="0.25">
      <c r="A75">
        <v>72</v>
      </c>
      <c r="B75" t="s">
        <v>578</v>
      </c>
      <c r="C75">
        <v>0</v>
      </c>
      <c r="D75">
        <v>0</v>
      </c>
      <c r="E75" t="s">
        <v>578</v>
      </c>
      <c r="F75" t="s">
        <v>578</v>
      </c>
    </row>
    <row r="76" spans="1:6" x14ac:dyDescent="0.25">
      <c r="A76">
        <v>73</v>
      </c>
      <c r="B76" t="s">
        <v>578</v>
      </c>
      <c r="C76">
        <v>0</v>
      </c>
      <c r="D76">
        <v>0</v>
      </c>
      <c r="E76" t="s">
        <v>578</v>
      </c>
      <c r="F76" t="s">
        <v>578</v>
      </c>
    </row>
    <row r="77" spans="1:6" x14ac:dyDescent="0.25">
      <c r="A77">
        <v>74</v>
      </c>
      <c r="B77" t="s">
        <v>578</v>
      </c>
      <c r="C77">
        <v>0</v>
      </c>
      <c r="D77">
        <v>0</v>
      </c>
      <c r="E77" t="s">
        <v>578</v>
      </c>
      <c r="F77" t="s">
        <v>578</v>
      </c>
    </row>
    <row r="78" spans="1:6" x14ac:dyDescent="0.25">
      <c r="A78">
        <v>75</v>
      </c>
      <c r="B78" t="s">
        <v>578</v>
      </c>
      <c r="C78">
        <v>0</v>
      </c>
      <c r="D78">
        <v>0</v>
      </c>
      <c r="E78" t="s">
        <v>578</v>
      </c>
      <c r="F78" t="s">
        <v>578</v>
      </c>
    </row>
    <row r="79" spans="1:6" x14ac:dyDescent="0.25">
      <c r="A79">
        <v>76</v>
      </c>
      <c r="B79" t="s">
        <v>578</v>
      </c>
      <c r="C79">
        <v>0</v>
      </c>
      <c r="D79">
        <v>0</v>
      </c>
      <c r="E79" t="s">
        <v>578</v>
      </c>
      <c r="F79" t="s">
        <v>578</v>
      </c>
    </row>
    <row r="80" spans="1:6" x14ac:dyDescent="0.25">
      <c r="A80">
        <v>77</v>
      </c>
      <c r="B80" t="s">
        <v>578</v>
      </c>
      <c r="C80">
        <v>0</v>
      </c>
      <c r="D80">
        <v>0</v>
      </c>
      <c r="E80" t="s">
        <v>578</v>
      </c>
      <c r="F80" t="s">
        <v>578</v>
      </c>
    </row>
    <row r="81" spans="1:6" x14ac:dyDescent="0.25">
      <c r="A81">
        <v>78</v>
      </c>
      <c r="B81" t="s">
        <v>578</v>
      </c>
      <c r="C81">
        <v>0</v>
      </c>
      <c r="D81">
        <v>0</v>
      </c>
      <c r="E81" t="s">
        <v>578</v>
      </c>
      <c r="F81" t="s">
        <v>578</v>
      </c>
    </row>
    <row r="82" spans="1:6" x14ac:dyDescent="0.25">
      <c r="A82">
        <v>79</v>
      </c>
      <c r="B82" t="s">
        <v>578</v>
      </c>
      <c r="C82">
        <v>0</v>
      </c>
      <c r="D82">
        <v>0</v>
      </c>
      <c r="E82" t="s">
        <v>578</v>
      </c>
      <c r="F82" t="s">
        <v>578</v>
      </c>
    </row>
    <row r="83" spans="1:6" x14ac:dyDescent="0.25">
      <c r="A83">
        <v>80</v>
      </c>
      <c r="B83" t="s">
        <v>578</v>
      </c>
      <c r="C83">
        <v>0</v>
      </c>
      <c r="D83">
        <v>0</v>
      </c>
      <c r="E83" t="s">
        <v>578</v>
      </c>
      <c r="F83" t="s">
        <v>578</v>
      </c>
    </row>
    <row r="84" spans="1:6" x14ac:dyDescent="0.25">
      <c r="A84">
        <v>81</v>
      </c>
      <c r="B84" t="s">
        <v>578</v>
      </c>
      <c r="C84">
        <v>0</v>
      </c>
      <c r="D84">
        <v>0</v>
      </c>
      <c r="E84" t="s">
        <v>578</v>
      </c>
      <c r="F84" t="s">
        <v>578</v>
      </c>
    </row>
    <row r="85" spans="1:6" x14ac:dyDescent="0.25">
      <c r="A85">
        <v>82</v>
      </c>
      <c r="B85" t="s">
        <v>578</v>
      </c>
      <c r="C85">
        <v>0</v>
      </c>
      <c r="D85">
        <v>0</v>
      </c>
      <c r="E85" t="s">
        <v>578</v>
      </c>
      <c r="F85" t="s">
        <v>578</v>
      </c>
    </row>
    <row r="86" spans="1:6" x14ac:dyDescent="0.25">
      <c r="A86">
        <v>83</v>
      </c>
      <c r="B86" t="s">
        <v>578</v>
      </c>
      <c r="C86">
        <v>0</v>
      </c>
      <c r="D86">
        <v>0</v>
      </c>
      <c r="E86" t="s">
        <v>578</v>
      </c>
      <c r="F86" t="s">
        <v>578</v>
      </c>
    </row>
    <row r="87" spans="1:6" x14ac:dyDescent="0.25">
      <c r="A87">
        <v>84</v>
      </c>
      <c r="B87" t="s">
        <v>578</v>
      </c>
      <c r="C87">
        <v>0</v>
      </c>
      <c r="D87">
        <v>0</v>
      </c>
      <c r="E87" t="s">
        <v>578</v>
      </c>
      <c r="F87" t="s">
        <v>578</v>
      </c>
    </row>
    <row r="88" spans="1:6" x14ac:dyDescent="0.25">
      <c r="A88">
        <v>85</v>
      </c>
      <c r="B88" t="s">
        <v>578</v>
      </c>
      <c r="C88">
        <v>0</v>
      </c>
      <c r="D88">
        <v>0</v>
      </c>
      <c r="E88" t="s">
        <v>578</v>
      </c>
      <c r="F88" t="s">
        <v>578</v>
      </c>
    </row>
    <row r="89" spans="1:6" x14ac:dyDescent="0.25">
      <c r="A89">
        <v>86</v>
      </c>
      <c r="B89" t="s">
        <v>578</v>
      </c>
      <c r="C89">
        <v>0</v>
      </c>
      <c r="D89">
        <v>0</v>
      </c>
      <c r="E89" t="s">
        <v>578</v>
      </c>
      <c r="F89" t="s">
        <v>578</v>
      </c>
    </row>
    <row r="90" spans="1:6" x14ac:dyDescent="0.25">
      <c r="A90">
        <v>87</v>
      </c>
      <c r="B90" t="s">
        <v>578</v>
      </c>
      <c r="C90">
        <v>0</v>
      </c>
      <c r="D90">
        <v>0</v>
      </c>
      <c r="E90" t="s">
        <v>578</v>
      </c>
      <c r="F90" t="s">
        <v>578</v>
      </c>
    </row>
    <row r="91" spans="1:6" x14ac:dyDescent="0.25">
      <c r="A91">
        <v>88</v>
      </c>
      <c r="B91" t="s">
        <v>578</v>
      </c>
      <c r="C91">
        <v>0</v>
      </c>
      <c r="D91">
        <v>0</v>
      </c>
      <c r="E91" t="s">
        <v>578</v>
      </c>
      <c r="F91" t="s">
        <v>578</v>
      </c>
    </row>
    <row r="92" spans="1:6" x14ac:dyDescent="0.25">
      <c r="A92">
        <v>89</v>
      </c>
      <c r="B92" t="s">
        <v>578</v>
      </c>
      <c r="C92">
        <v>0</v>
      </c>
      <c r="D92">
        <v>0</v>
      </c>
      <c r="E92" t="s">
        <v>578</v>
      </c>
      <c r="F92" t="s">
        <v>578</v>
      </c>
    </row>
    <row r="93" spans="1:6" x14ac:dyDescent="0.25">
      <c r="A93">
        <v>90</v>
      </c>
      <c r="B93" t="s">
        <v>578</v>
      </c>
      <c r="C93">
        <v>0</v>
      </c>
      <c r="D93">
        <v>0</v>
      </c>
      <c r="E93" t="s">
        <v>578</v>
      </c>
      <c r="F93" t="s">
        <v>578</v>
      </c>
    </row>
    <row r="94" spans="1:6" x14ac:dyDescent="0.25">
      <c r="A94">
        <v>91</v>
      </c>
      <c r="B94" t="s">
        <v>578</v>
      </c>
      <c r="C94">
        <v>0</v>
      </c>
      <c r="D94">
        <v>0</v>
      </c>
      <c r="E94" t="s">
        <v>578</v>
      </c>
      <c r="F94" t="s">
        <v>578</v>
      </c>
    </row>
    <row r="95" spans="1:6" x14ac:dyDescent="0.25">
      <c r="A95">
        <v>92</v>
      </c>
      <c r="B95" t="s">
        <v>578</v>
      </c>
      <c r="C95">
        <v>0</v>
      </c>
      <c r="D95">
        <v>0</v>
      </c>
      <c r="E95" t="s">
        <v>578</v>
      </c>
      <c r="F95" t="s">
        <v>578</v>
      </c>
    </row>
    <row r="96" spans="1:6" x14ac:dyDescent="0.25">
      <c r="A96">
        <v>93</v>
      </c>
      <c r="B96" t="s">
        <v>578</v>
      </c>
      <c r="C96">
        <v>0</v>
      </c>
      <c r="D96">
        <v>0</v>
      </c>
      <c r="E96" t="s">
        <v>578</v>
      </c>
      <c r="F96" t="s">
        <v>578</v>
      </c>
    </row>
    <row r="97" spans="1:6" x14ac:dyDescent="0.25">
      <c r="A97">
        <v>94</v>
      </c>
      <c r="B97" t="s">
        <v>578</v>
      </c>
      <c r="C97">
        <v>0</v>
      </c>
      <c r="D97">
        <v>0</v>
      </c>
      <c r="E97" t="s">
        <v>578</v>
      </c>
      <c r="F97" t="s">
        <v>578</v>
      </c>
    </row>
    <row r="98" spans="1:6" x14ac:dyDescent="0.25">
      <c r="A98">
        <v>95</v>
      </c>
      <c r="B98" t="s">
        <v>578</v>
      </c>
      <c r="C98">
        <v>0</v>
      </c>
      <c r="D98">
        <v>0</v>
      </c>
      <c r="E98" t="s">
        <v>578</v>
      </c>
      <c r="F98" t="s">
        <v>578</v>
      </c>
    </row>
    <row r="99" spans="1:6" x14ac:dyDescent="0.25">
      <c r="A99">
        <v>96</v>
      </c>
      <c r="B99" t="s">
        <v>578</v>
      </c>
      <c r="C99">
        <v>0</v>
      </c>
      <c r="D99">
        <v>0</v>
      </c>
      <c r="E99" t="s">
        <v>578</v>
      </c>
      <c r="F99" t="s">
        <v>578</v>
      </c>
    </row>
    <row r="100" spans="1:6" x14ac:dyDescent="0.25">
      <c r="A100">
        <v>97</v>
      </c>
      <c r="B100" t="s">
        <v>578</v>
      </c>
      <c r="C100">
        <v>0</v>
      </c>
      <c r="D100">
        <v>0</v>
      </c>
      <c r="E100" t="s">
        <v>578</v>
      </c>
      <c r="F100" t="s">
        <v>578</v>
      </c>
    </row>
    <row r="101" spans="1:6" x14ac:dyDescent="0.25">
      <c r="A101">
        <v>98</v>
      </c>
      <c r="B101" t="s">
        <v>578</v>
      </c>
      <c r="C101">
        <v>0</v>
      </c>
      <c r="D101">
        <v>0</v>
      </c>
      <c r="E101" t="s">
        <v>578</v>
      </c>
      <c r="F101" t="s">
        <v>578</v>
      </c>
    </row>
    <row r="102" spans="1:6" x14ac:dyDescent="0.25">
      <c r="A102">
        <v>99</v>
      </c>
      <c r="B102" t="s">
        <v>578</v>
      </c>
      <c r="C102">
        <v>0</v>
      </c>
      <c r="D102">
        <v>0</v>
      </c>
      <c r="E102" t="s">
        <v>578</v>
      </c>
      <c r="F102" t="s">
        <v>578</v>
      </c>
    </row>
    <row r="103" spans="1:6" x14ac:dyDescent="0.25">
      <c r="A103">
        <v>100</v>
      </c>
      <c r="B103" t="s">
        <v>578</v>
      </c>
      <c r="C103">
        <v>0</v>
      </c>
      <c r="D103">
        <v>0</v>
      </c>
      <c r="E103" t="s">
        <v>578</v>
      </c>
      <c r="F103" t="s">
        <v>578</v>
      </c>
    </row>
    <row r="104" spans="1:6" x14ac:dyDescent="0.25">
      <c r="A104">
        <v>101</v>
      </c>
      <c r="B104" t="s">
        <v>578</v>
      </c>
      <c r="C104">
        <v>0</v>
      </c>
      <c r="D104">
        <v>0</v>
      </c>
      <c r="E104" t="s">
        <v>578</v>
      </c>
      <c r="F104" t="s">
        <v>578</v>
      </c>
    </row>
    <row r="105" spans="1:6" x14ac:dyDescent="0.25">
      <c r="A105">
        <v>102</v>
      </c>
      <c r="B105" t="s">
        <v>578</v>
      </c>
      <c r="C105">
        <v>0</v>
      </c>
      <c r="D105">
        <v>0</v>
      </c>
      <c r="E105" t="s">
        <v>578</v>
      </c>
      <c r="F105" t="s">
        <v>578</v>
      </c>
    </row>
    <row r="106" spans="1:6" x14ac:dyDescent="0.25">
      <c r="A106">
        <v>103</v>
      </c>
      <c r="B106" t="s">
        <v>578</v>
      </c>
      <c r="C106">
        <v>0</v>
      </c>
      <c r="D106">
        <v>0</v>
      </c>
      <c r="E106" t="s">
        <v>578</v>
      </c>
      <c r="F106" t="s">
        <v>578</v>
      </c>
    </row>
    <row r="107" spans="1:6" x14ac:dyDescent="0.25">
      <c r="A107">
        <v>104</v>
      </c>
      <c r="B107" t="s">
        <v>578</v>
      </c>
      <c r="C107">
        <v>0</v>
      </c>
      <c r="D107">
        <v>0</v>
      </c>
      <c r="E107" t="s">
        <v>578</v>
      </c>
      <c r="F107" t="s">
        <v>578</v>
      </c>
    </row>
    <row r="108" spans="1:6" x14ac:dyDescent="0.25">
      <c r="A108">
        <v>105</v>
      </c>
      <c r="B108" t="s">
        <v>578</v>
      </c>
      <c r="C108">
        <v>0</v>
      </c>
      <c r="D108">
        <v>0</v>
      </c>
      <c r="E108" t="s">
        <v>578</v>
      </c>
      <c r="F108" t="s">
        <v>578</v>
      </c>
    </row>
    <row r="109" spans="1:6" x14ac:dyDescent="0.25">
      <c r="A109">
        <v>106</v>
      </c>
      <c r="B109" t="s">
        <v>578</v>
      </c>
      <c r="C109">
        <v>0</v>
      </c>
      <c r="D109">
        <v>0</v>
      </c>
      <c r="E109" t="s">
        <v>578</v>
      </c>
      <c r="F109" t="s">
        <v>578</v>
      </c>
    </row>
    <row r="110" spans="1:6" x14ac:dyDescent="0.25">
      <c r="A110">
        <v>107</v>
      </c>
      <c r="B110" t="s">
        <v>578</v>
      </c>
      <c r="C110">
        <v>0</v>
      </c>
      <c r="D110">
        <v>0</v>
      </c>
      <c r="E110" t="s">
        <v>578</v>
      </c>
      <c r="F110" t="s">
        <v>578</v>
      </c>
    </row>
    <row r="111" spans="1:6" x14ac:dyDescent="0.25">
      <c r="A111">
        <v>108</v>
      </c>
      <c r="B111" t="s">
        <v>578</v>
      </c>
      <c r="C111">
        <v>0</v>
      </c>
      <c r="D111">
        <v>0</v>
      </c>
      <c r="E111" t="s">
        <v>578</v>
      </c>
      <c r="F111" t="s">
        <v>578</v>
      </c>
    </row>
    <row r="112" spans="1:6" x14ac:dyDescent="0.25">
      <c r="A112">
        <v>109</v>
      </c>
      <c r="B112" t="s">
        <v>578</v>
      </c>
      <c r="C112">
        <v>0</v>
      </c>
      <c r="D112">
        <v>0</v>
      </c>
      <c r="E112" t="s">
        <v>578</v>
      </c>
      <c r="F112" t="s">
        <v>578</v>
      </c>
    </row>
    <row r="113" spans="1:6" x14ac:dyDescent="0.25">
      <c r="A113">
        <v>110</v>
      </c>
      <c r="B113" t="s">
        <v>578</v>
      </c>
      <c r="C113">
        <v>0</v>
      </c>
      <c r="D113">
        <v>0</v>
      </c>
      <c r="E113" t="s">
        <v>578</v>
      </c>
      <c r="F113" t="s">
        <v>578</v>
      </c>
    </row>
    <row r="114" spans="1:6" x14ac:dyDescent="0.25">
      <c r="A114">
        <v>111</v>
      </c>
      <c r="B114" t="s">
        <v>578</v>
      </c>
      <c r="C114">
        <v>0</v>
      </c>
      <c r="D114">
        <v>0</v>
      </c>
      <c r="E114" t="s">
        <v>578</v>
      </c>
      <c r="F114" t="s">
        <v>578</v>
      </c>
    </row>
    <row r="115" spans="1:6" x14ac:dyDescent="0.25">
      <c r="A115">
        <v>112</v>
      </c>
      <c r="B115" t="s">
        <v>578</v>
      </c>
      <c r="C115">
        <v>0</v>
      </c>
      <c r="D115">
        <v>0</v>
      </c>
      <c r="E115" t="s">
        <v>578</v>
      </c>
      <c r="F115" t="s">
        <v>578</v>
      </c>
    </row>
    <row r="116" spans="1:6" x14ac:dyDescent="0.25">
      <c r="A116">
        <v>113</v>
      </c>
      <c r="B116" t="s">
        <v>578</v>
      </c>
      <c r="C116">
        <v>0</v>
      </c>
      <c r="D116">
        <v>0</v>
      </c>
      <c r="E116" t="s">
        <v>578</v>
      </c>
      <c r="F116" t="s">
        <v>578</v>
      </c>
    </row>
    <row r="117" spans="1:6" x14ac:dyDescent="0.25">
      <c r="A117">
        <v>114</v>
      </c>
      <c r="B117" t="s">
        <v>578</v>
      </c>
      <c r="C117">
        <v>0</v>
      </c>
      <c r="D117">
        <v>0</v>
      </c>
      <c r="E117" t="s">
        <v>578</v>
      </c>
      <c r="F117" t="s">
        <v>578</v>
      </c>
    </row>
    <row r="118" spans="1:6" x14ac:dyDescent="0.25">
      <c r="A118">
        <v>115</v>
      </c>
      <c r="B118" t="s">
        <v>578</v>
      </c>
      <c r="C118">
        <v>0</v>
      </c>
      <c r="D118">
        <v>0</v>
      </c>
      <c r="E118" t="s">
        <v>578</v>
      </c>
      <c r="F118" t="s">
        <v>578</v>
      </c>
    </row>
    <row r="119" spans="1:6" x14ac:dyDescent="0.25">
      <c r="A119">
        <v>116</v>
      </c>
      <c r="B119" t="s">
        <v>578</v>
      </c>
      <c r="C119">
        <v>0</v>
      </c>
      <c r="D119">
        <v>0</v>
      </c>
      <c r="E119" t="s">
        <v>578</v>
      </c>
      <c r="F119" t="s">
        <v>578</v>
      </c>
    </row>
    <row r="120" spans="1:6" x14ac:dyDescent="0.25">
      <c r="A120">
        <v>117</v>
      </c>
      <c r="B120" t="s">
        <v>578</v>
      </c>
      <c r="C120">
        <v>0</v>
      </c>
      <c r="D120">
        <v>0</v>
      </c>
      <c r="E120" t="s">
        <v>578</v>
      </c>
      <c r="F120" t="s">
        <v>578</v>
      </c>
    </row>
    <row r="121" spans="1:6" x14ac:dyDescent="0.25">
      <c r="A121">
        <v>118</v>
      </c>
      <c r="B121" t="s">
        <v>578</v>
      </c>
      <c r="C121">
        <v>0</v>
      </c>
      <c r="D121">
        <v>0</v>
      </c>
      <c r="E121" t="s">
        <v>578</v>
      </c>
      <c r="F121" t="s">
        <v>578</v>
      </c>
    </row>
    <row r="122" spans="1:6" x14ac:dyDescent="0.25">
      <c r="A122">
        <v>119</v>
      </c>
      <c r="B122" t="s">
        <v>578</v>
      </c>
      <c r="C122">
        <v>0</v>
      </c>
      <c r="D122">
        <v>0</v>
      </c>
      <c r="E122" t="s">
        <v>578</v>
      </c>
      <c r="F122" t="s">
        <v>578</v>
      </c>
    </row>
    <row r="123" spans="1:6" x14ac:dyDescent="0.25">
      <c r="A123">
        <v>120</v>
      </c>
      <c r="B123" t="s">
        <v>578</v>
      </c>
      <c r="C123">
        <v>0</v>
      </c>
      <c r="D123">
        <v>0</v>
      </c>
      <c r="E123" t="s">
        <v>578</v>
      </c>
      <c r="F123" t="s">
        <v>578</v>
      </c>
    </row>
    <row r="124" spans="1:6" x14ac:dyDescent="0.25">
      <c r="A124">
        <v>121</v>
      </c>
      <c r="B124" t="s">
        <v>578</v>
      </c>
      <c r="C124">
        <v>0</v>
      </c>
      <c r="D124">
        <v>0</v>
      </c>
      <c r="E124" t="s">
        <v>578</v>
      </c>
      <c r="F124" t="s">
        <v>578</v>
      </c>
    </row>
    <row r="125" spans="1:6" x14ac:dyDescent="0.25">
      <c r="A125">
        <v>122</v>
      </c>
      <c r="B125" t="s">
        <v>578</v>
      </c>
      <c r="C125">
        <v>0</v>
      </c>
      <c r="D125">
        <v>0</v>
      </c>
      <c r="E125" t="s">
        <v>578</v>
      </c>
      <c r="F125" t="s">
        <v>578</v>
      </c>
    </row>
    <row r="126" spans="1:6" x14ac:dyDescent="0.25">
      <c r="A126">
        <v>123</v>
      </c>
      <c r="B126" t="s">
        <v>578</v>
      </c>
      <c r="C126">
        <v>0</v>
      </c>
      <c r="D126">
        <v>0</v>
      </c>
      <c r="E126" t="s">
        <v>578</v>
      </c>
      <c r="F126" t="s">
        <v>578</v>
      </c>
    </row>
    <row r="127" spans="1:6" x14ac:dyDescent="0.25">
      <c r="A127">
        <v>124</v>
      </c>
      <c r="B127" t="s">
        <v>578</v>
      </c>
      <c r="C127">
        <v>0</v>
      </c>
      <c r="D127">
        <v>0</v>
      </c>
      <c r="E127" t="s">
        <v>578</v>
      </c>
      <c r="F127" t="s">
        <v>578</v>
      </c>
    </row>
    <row r="128" spans="1:6" x14ac:dyDescent="0.25">
      <c r="A128">
        <v>125</v>
      </c>
      <c r="B128" t="s">
        <v>578</v>
      </c>
      <c r="C128">
        <v>0</v>
      </c>
      <c r="D128">
        <v>0</v>
      </c>
      <c r="E128" t="s">
        <v>578</v>
      </c>
      <c r="F128" t="s">
        <v>578</v>
      </c>
    </row>
    <row r="129" spans="1:6" x14ac:dyDescent="0.25">
      <c r="A129">
        <v>126</v>
      </c>
      <c r="B129" t="s">
        <v>578</v>
      </c>
      <c r="C129">
        <v>0</v>
      </c>
      <c r="D129">
        <v>0</v>
      </c>
      <c r="E129" t="s">
        <v>578</v>
      </c>
      <c r="F129" t="s">
        <v>578</v>
      </c>
    </row>
    <row r="130" spans="1:6" x14ac:dyDescent="0.25">
      <c r="A130">
        <v>127</v>
      </c>
      <c r="B130" t="s">
        <v>578</v>
      </c>
      <c r="C130">
        <v>0</v>
      </c>
      <c r="D130">
        <v>0</v>
      </c>
      <c r="E130" t="s">
        <v>578</v>
      </c>
      <c r="F130" t="s">
        <v>578</v>
      </c>
    </row>
    <row r="131" spans="1:6" x14ac:dyDescent="0.25">
      <c r="A131">
        <v>128</v>
      </c>
      <c r="B131" t="s">
        <v>578</v>
      </c>
      <c r="C131">
        <v>0</v>
      </c>
      <c r="D131">
        <v>0</v>
      </c>
      <c r="E131" t="s">
        <v>578</v>
      </c>
      <c r="F131" t="s">
        <v>578</v>
      </c>
    </row>
    <row r="132" spans="1:6" x14ac:dyDescent="0.25">
      <c r="A132">
        <v>129</v>
      </c>
      <c r="B132" t="s">
        <v>578</v>
      </c>
      <c r="C132">
        <v>0</v>
      </c>
      <c r="D132">
        <v>0</v>
      </c>
      <c r="E132" t="s">
        <v>578</v>
      </c>
      <c r="F132" t="s">
        <v>578</v>
      </c>
    </row>
    <row r="133" spans="1:6" x14ac:dyDescent="0.25">
      <c r="A133">
        <v>130</v>
      </c>
      <c r="B133" t="s">
        <v>578</v>
      </c>
      <c r="C133">
        <v>0</v>
      </c>
      <c r="D133">
        <v>0</v>
      </c>
      <c r="E133" t="s">
        <v>578</v>
      </c>
      <c r="F133" t="s">
        <v>578</v>
      </c>
    </row>
    <row r="134" spans="1:6" x14ac:dyDescent="0.25">
      <c r="A134">
        <v>131</v>
      </c>
      <c r="B134" t="s">
        <v>578</v>
      </c>
      <c r="C134">
        <v>0</v>
      </c>
      <c r="D134">
        <v>0</v>
      </c>
      <c r="E134" t="s">
        <v>578</v>
      </c>
      <c r="F134" t="s">
        <v>578</v>
      </c>
    </row>
    <row r="135" spans="1:6" x14ac:dyDescent="0.25">
      <c r="A135">
        <v>132</v>
      </c>
      <c r="B135" t="s">
        <v>578</v>
      </c>
      <c r="C135">
        <v>0</v>
      </c>
      <c r="D135">
        <v>0</v>
      </c>
      <c r="E135" t="s">
        <v>578</v>
      </c>
      <c r="F135" t="s">
        <v>578</v>
      </c>
    </row>
    <row r="136" spans="1:6" x14ac:dyDescent="0.25">
      <c r="A136">
        <v>133</v>
      </c>
      <c r="B136" t="s">
        <v>578</v>
      </c>
      <c r="C136">
        <v>0</v>
      </c>
      <c r="D136">
        <v>0</v>
      </c>
      <c r="E136" t="s">
        <v>578</v>
      </c>
      <c r="F136" t="s">
        <v>578</v>
      </c>
    </row>
    <row r="137" spans="1:6" x14ac:dyDescent="0.25">
      <c r="A137">
        <v>134</v>
      </c>
      <c r="B137" t="s">
        <v>578</v>
      </c>
      <c r="C137">
        <v>0</v>
      </c>
      <c r="D137">
        <v>0</v>
      </c>
      <c r="E137" t="s">
        <v>578</v>
      </c>
      <c r="F137" t="s">
        <v>578</v>
      </c>
    </row>
    <row r="138" spans="1:6" x14ac:dyDescent="0.25">
      <c r="A138">
        <v>135</v>
      </c>
      <c r="B138" t="s">
        <v>578</v>
      </c>
      <c r="C138">
        <v>0</v>
      </c>
      <c r="D138">
        <v>0</v>
      </c>
      <c r="E138" t="s">
        <v>578</v>
      </c>
      <c r="F138" t="s">
        <v>578</v>
      </c>
    </row>
    <row r="139" spans="1:6" x14ac:dyDescent="0.25">
      <c r="A139">
        <v>136</v>
      </c>
      <c r="B139" t="s">
        <v>578</v>
      </c>
      <c r="C139">
        <v>0</v>
      </c>
      <c r="D139">
        <v>0</v>
      </c>
      <c r="E139" t="s">
        <v>578</v>
      </c>
      <c r="F139" t="s">
        <v>578</v>
      </c>
    </row>
    <row r="140" spans="1:6" x14ac:dyDescent="0.25">
      <c r="A140">
        <v>137</v>
      </c>
      <c r="B140" t="s">
        <v>578</v>
      </c>
      <c r="C140">
        <v>0</v>
      </c>
      <c r="D140">
        <v>0</v>
      </c>
      <c r="E140" t="s">
        <v>578</v>
      </c>
      <c r="F140" t="s">
        <v>578</v>
      </c>
    </row>
    <row r="141" spans="1:6" x14ac:dyDescent="0.25">
      <c r="A141">
        <v>138</v>
      </c>
      <c r="B141" t="s">
        <v>578</v>
      </c>
      <c r="C141">
        <v>0</v>
      </c>
      <c r="D141">
        <v>0</v>
      </c>
      <c r="E141" t="s">
        <v>578</v>
      </c>
      <c r="F141" t="s">
        <v>578</v>
      </c>
    </row>
    <row r="142" spans="1:6" x14ac:dyDescent="0.25">
      <c r="A142">
        <v>139</v>
      </c>
      <c r="B142" t="s">
        <v>578</v>
      </c>
      <c r="C142">
        <v>0</v>
      </c>
      <c r="D142">
        <v>0</v>
      </c>
      <c r="E142" t="s">
        <v>578</v>
      </c>
      <c r="F142" t="s">
        <v>578</v>
      </c>
    </row>
    <row r="143" spans="1:6" x14ac:dyDescent="0.25">
      <c r="A143">
        <v>140</v>
      </c>
      <c r="B143" t="s">
        <v>578</v>
      </c>
      <c r="C143">
        <v>0</v>
      </c>
      <c r="D143">
        <v>0</v>
      </c>
      <c r="E143" t="s">
        <v>578</v>
      </c>
      <c r="F143" t="s">
        <v>578</v>
      </c>
    </row>
    <row r="144" spans="1:6" x14ac:dyDescent="0.25">
      <c r="A144">
        <v>141</v>
      </c>
      <c r="B144" t="s">
        <v>578</v>
      </c>
      <c r="C144">
        <v>0</v>
      </c>
      <c r="D144">
        <v>0</v>
      </c>
      <c r="E144" t="s">
        <v>578</v>
      </c>
      <c r="F144" t="s">
        <v>578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44"/>
  <sheetViews>
    <sheetView topLeftCell="A132" workbookViewId="0">
      <selection activeCell="A141" sqref="A141:F144"/>
    </sheetView>
  </sheetViews>
  <sheetFormatPr baseColWidth="10" defaultColWidth="9.140625" defaultRowHeight="15" x14ac:dyDescent="0.25"/>
  <cols>
    <col min="1" max="1" width="5.42578125"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v>1</v>
      </c>
      <c r="B4" t="s">
        <v>578</v>
      </c>
      <c r="C4">
        <v>0</v>
      </c>
      <c r="D4">
        <v>0</v>
      </c>
      <c r="E4" t="s">
        <v>578</v>
      </c>
      <c r="F4" t="s">
        <v>578</v>
      </c>
    </row>
    <row r="5" spans="1:6" x14ac:dyDescent="0.25">
      <c r="A5">
        <v>2</v>
      </c>
      <c r="B5" t="s">
        <v>578</v>
      </c>
      <c r="C5">
        <v>0</v>
      </c>
      <c r="D5">
        <v>0</v>
      </c>
      <c r="E5" t="s">
        <v>578</v>
      </c>
      <c r="F5" t="s">
        <v>578</v>
      </c>
    </row>
    <row r="6" spans="1:6" x14ac:dyDescent="0.25">
      <c r="A6">
        <v>3</v>
      </c>
      <c r="B6" t="s">
        <v>578</v>
      </c>
      <c r="C6">
        <v>0</v>
      </c>
      <c r="D6">
        <v>0</v>
      </c>
      <c r="E6" t="s">
        <v>578</v>
      </c>
      <c r="F6" t="s">
        <v>578</v>
      </c>
    </row>
    <row r="7" spans="1:6" x14ac:dyDescent="0.25">
      <c r="A7">
        <v>4</v>
      </c>
      <c r="B7" t="s">
        <v>578</v>
      </c>
      <c r="C7">
        <v>0</v>
      </c>
      <c r="D7">
        <v>0</v>
      </c>
      <c r="E7" t="s">
        <v>578</v>
      </c>
      <c r="F7" t="s">
        <v>578</v>
      </c>
    </row>
    <row r="8" spans="1:6" x14ac:dyDescent="0.25">
      <c r="A8">
        <v>5</v>
      </c>
      <c r="B8" t="s">
        <v>578</v>
      </c>
      <c r="C8">
        <v>0</v>
      </c>
      <c r="D8">
        <v>0</v>
      </c>
      <c r="E8" t="s">
        <v>578</v>
      </c>
      <c r="F8" t="s">
        <v>578</v>
      </c>
    </row>
    <row r="9" spans="1:6" x14ac:dyDescent="0.25">
      <c r="A9">
        <v>6</v>
      </c>
      <c r="B9" t="s">
        <v>578</v>
      </c>
      <c r="C9">
        <v>0</v>
      </c>
      <c r="D9">
        <v>0</v>
      </c>
      <c r="E9" t="s">
        <v>578</v>
      </c>
      <c r="F9" t="s">
        <v>578</v>
      </c>
    </row>
    <row r="10" spans="1:6" x14ac:dyDescent="0.25">
      <c r="A10">
        <v>7</v>
      </c>
      <c r="B10" t="s">
        <v>578</v>
      </c>
      <c r="C10">
        <v>0</v>
      </c>
      <c r="D10">
        <v>0</v>
      </c>
      <c r="E10" t="s">
        <v>578</v>
      </c>
      <c r="F10" t="s">
        <v>578</v>
      </c>
    </row>
    <row r="11" spans="1:6" x14ac:dyDescent="0.25">
      <c r="A11">
        <v>8</v>
      </c>
      <c r="B11" t="s">
        <v>578</v>
      </c>
      <c r="C11">
        <v>0</v>
      </c>
      <c r="D11">
        <v>0</v>
      </c>
      <c r="E11" t="s">
        <v>578</v>
      </c>
      <c r="F11" t="s">
        <v>578</v>
      </c>
    </row>
    <row r="12" spans="1:6" x14ac:dyDescent="0.25">
      <c r="A12">
        <v>9</v>
      </c>
      <c r="B12" t="s">
        <v>578</v>
      </c>
      <c r="C12">
        <v>0</v>
      </c>
      <c r="D12">
        <v>0</v>
      </c>
      <c r="E12" t="s">
        <v>578</v>
      </c>
      <c r="F12" t="s">
        <v>578</v>
      </c>
    </row>
    <row r="13" spans="1:6" x14ac:dyDescent="0.25">
      <c r="A13">
        <v>10</v>
      </c>
      <c r="B13" t="s">
        <v>578</v>
      </c>
      <c r="C13">
        <v>0</v>
      </c>
      <c r="D13">
        <v>0</v>
      </c>
      <c r="E13" t="s">
        <v>578</v>
      </c>
      <c r="F13" t="s">
        <v>578</v>
      </c>
    </row>
    <row r="14" spans="1:6" x14ac:dyDescent="0.25">
      <c r="A14">
        <v>11</v>
      </c>
      <c r="B14" t="s">
        <v>578</v>
      </c>
      <c r="C14">
        <v>0</v>
      </c>
      <c r="D14">
        <v>0</v>
      </c>
      <c r="E14" t="s">
        <v>578</v>
      </c>
      <c r="F14" t="s">
        <v>578</v>
      </c>
    </row>
    <row r="15" spans="1:6" x14ac:dyDescent="0.25">
      <c r="A15">
        <v>12</v>
      </c>
      <c r="B15" t="s">
        <v>578</v>
      </c>
      <c r="C15">
        <v>0</v>
      </c>
      <c r="D15">
        <v>0</v>
      </c>
      <c r="E15" t="s">
        <v>578</v>
      </c>
      <c r="F15" t="s">
        <v>578</v>
      </c>
    </row>
    <row r="16" spans="1:6" x14ac:dyDescent="0.25">
      <c r="A16">
        <v>13</v>
      </c>
      <c r="B16" t="s">
        <v>578</v>
      </c>
      <c r="C16">
        <v>0</v>
      </c>
      <c r="D16">
        <v>0</v>
      </c>
      <c r="E16" t="s">
        <v>578</v>
      </c>
      <c r="F16" t="s">
        <v>578</v>
      </c>
    </row>
    <row r="17" spans="1:6" x14ac:dyDescent="0.25">
      <c r="A17">
        <v>14</v>
      </c>
      <c r="B17" t="s">
        <v>578</v>
      </c>
      <c r="C17">
        <v>0</v>
      </c>
      <c r="D17">
        <v>0</v>
      </c>
      <c r="E17" t="s">
        <v>578</v>
      </c>
      <c r="F17" t="s">
        <v>578</v>
      </c>
    </row>
    <row r="18" spans="1:6" x14ac:dyDescent="0.25">
      <c r="A18">
        <v>15</v>
      </c>
      <c r="B18" t="s">
        <v>578</v>
      </c>
      <c r="C18">
        <v>0</v>
      </c>
      <c r="D18">
        <v>0</v>
      </c>
      <c r="E18" t="s">
        <v>578</v>
      </c>
      <c r="F18" t="s">
        <v>578</v>
      </c>
    </row>
    <row r="19" spans="1:6" x14ac:dyDescent="0.25">
      <c r="A19">
        <v>16</v>
      </c>
      <c r="B19" t="s">
        <v>578</v>
      </c>
      <c r="C19">
        <v>0</v>
      </c>
      <c r="D19">
        <v>0</v>
      </c>
      <c r="E19" t="s">
        <v>578</v>
      </c>
      <c r="F19" t="s">
        <v>578</v>
      </c>
    </row>
    <row r="20" spans="1:6" x14ac:dyDescent="0.25">
      <c r="A20">
        <v>17</v>
      </c>
      <c r="B20" t="s">
        <v>578</v>
      </c>
      <c r="C20">
        <v>0</v>
      </c>
      <c r="D20">
        <v>0</v>
      </c>
      <c r="E20" t="s">
        <v>578</v>
      </c>
      <c r="F20" t="s">
        <v>578</v>
      </c>
    </row>
    <row r="21" spans="1:6" x14ac:dyDescent="0.25">
      <c r="A21">
        <v>18</v>
      </c>
      <c r="B21" t="s">
        <v>578</v>
      </c>
      <c r="C21">
        <v>0</v>
      </c>
      <c r="D21">
        <v>0</v>
      </c>
      <c r="E21" t="s">
        <v>578</v>
      </c>
      <c r="F21" t="s">
        <v>578</v>
      </c>
    </row>
    <row r="22" spans="1:6" x14ac:dyDescent="0.25">
      <c r="A22">
        <v>19</v>
      </c>
      <c r="B22" t="s">
        <v>578</v>
      </c>
      <c r="C22">
        <v>0</v>
      </c>
      <c r="D22">
        <v>0</v>
      </c>
      <c r="E22" t="s">
        <v>578</v>
      </c>
      <c r="F22" t="s">
        <v>578</v>
      </c>
    </row>
    <row r="23" spans="1:6" x14ac:dyDescent="0.25">
      <c r="A23">
        <v>20</v>
      </c>
      <c r="B23" t="s">
        <v>578</v>
      </c>
      <c r="C23">
        <v>0</v>
      </c>
      <c r="D23">
        <v>0</v>
      </c>
      <c r="E23" t="s">
        <v>578</v>
      </c>
      <c r="F23" t="s">
        <v>578</v>
      </c>
    </row>
    <row r="24" spans="1:6" x14ac:dyDescent="0.25">
      <c r="A24">
        <v>21</v>
      </c>
      <c r="B24" t="s">
        <v>578</v>
      </c>
      <c r="C24">
        <v>0</v>
      </c>
      <c r="D24">
        <v>0</v>
      </c>
      <c r="E24" t="s">
        <v>578</v>
      </c>
      <c r="F24" t="s">
        <v>578</v>
      </c>
    </row>
    <row r="25" spans="1:6" x14ac:dyDescent="0.25">
      <c r="A25">
        <v>22</v>
      </c>
      <c r="B25" t="s">
        <v>578</v>
      </c>
      <c r="C25">
        <v>0</v>
      </c>
      <c r="D25">
        <v>0</v>
      </c>
      <c r="E25" t="s">
        <v>578</v>
      </c>
      <c r="F25" t="s">
        <v>578</v>
      </c>
    </row>
    <row r="26" spans="1:6" x14ac:dyDescent="0.25">
      <c r="A26">
        <v>23</v>
      </c>
      <c r="B26" t="s">
        <v>578</v>
      </c>
      <c r="C26">
        <v>0</v>
      </c>
      <c r="D26">
        <v>0</v>
      </c>
      <c r="E26" t="s">
        <v>578</v>
      </c>
      <c r="F26" t="s">
        <v>578</v>
      </c>
    </row>
    <row r="27" spans="1:6" x14ac:dyDescent="0.25">
      <c r="A27">
        <v>24</v>
      </c>
      <c r="B27" t="s">
        <v>578</v>
      </c>
      <c r="C27">
        <v>0</v>
      </c>
      <c r="D27">
        <v>0</v>
      </c>
      <c r="E27" t="s">
        <v>578</v>
      </c>
      <c r="F27" t="s">
        <v>578</v>
      </c>
    </row>
    <row r="28" spans="1:6" x14ac:dyDescent="0.25">
      <c r="A28">
        <v>25</v>
      </c>
      <c r="B28" t="s">
        <v>578</v>
      </c>
      <c r="C28">
        <v>0</v>
      </c>
      <c r="D28">
        <v>0</v>
      </c>
      <c r="E28" t="s">
        <v>578</v>
      </c>
      <c r="F28" t="s">
        <v>578</v>
      </c>
    </row>
    <row r="29" spans="1:6" x14ac:dyDescent="0.25">
      <c r="A29">
        <v>26</v>
      </c>
      <c r="B29" t="s">
        <v>578</v>
      </c>
      <c r="C29">
        <v>0</v>
      </c>
      <c r="D29">
        <v>0</v>
      </c>
      <c r="E29" t="s">
        <v>578</v>
      </c>
      <c r="F29" t="s">
        <v>578</v>
      </c>
    </row>
    <row r="30" spans="1:6" x14ac:dyDescent="0.25">
      <c r="A30">
        <v>27</v>
      </c>
      <c r="B30" t="s">
        <v>578</v>
      </c>
      <c r="C30">
        <v>0</v>
      </c>
      <c r="D30">
        <v>0</v>
      </c>
      <c r="E30" t="s">
        <v>578</v>
      </c>
      <c r="F30" t="s">
        <v>578</v>
      </c>
    </row>
    <row r="31" spans="1:6" x14ac:dyDescent="0.25">
      <c r="A31">
        <v>28</v>
      </c>
      <c r="B31" t="s">
        <v>578</v>
      </c>
      <c r="C31">
        <v>0</v>
      </c>
      <c r="D31">
        <v>0</v>
      </c>
      <c r="E31" t="s">
        <v>578</v>
      </c>
      <c r="F31" t="s">
        <v>578</v>
      </c>
    </row>
    <row r="32" spans="1:6" x14ac:dyDescent="0.25">
      <c r="A32">
        <v>29</v>
      </c>
      <c r="B32" t="s">
        <v>578</v>
      </c>
      <c r="C32">
        <v>0</v>
      </c>
      <c r="D32">
        <v>0</v>
      </c>
      <c r="E32" t="s">
        <v>578</v>
      </c>
      <c r="F32" t="s">
        <v>578</v>
      </c>
    </row>
    <row r="33" spans="1:6" x14ac:dyDescent="0.25">
      <c r="A33">
        <v>30</v>
      </c>
      <c r="B33" t="s">
        <v>578</v>
      </c>
      <c r="C33">
        <v>0</v>
      </c>
      <c r="D33">
        <v>0</v>
      </c>
      <c r="E33" t="s">
        <v>578</v>
      </c>
      <c r="F33" t="s">
        <v>578</v>
      </c>
    </row>
    <row r="34" spans="1:6" x14ac:dyDescent="0.25">
      <c r="A34">
        <v>31</v>
      </c>
      <c r="B34" t="s">
        <v>578</v>
      </c>
      <c r="C34">
        <v>0</v>
      </c>
      <c r="D34">
        <v>0</v>
      </c>
      <c r="E34" t="s">
        <v>578</v>
      </c>
      <c r="F34" t="s">
        <v>578</v>
      </c>
    </row>
    <row r="35" spans="1:6" x14ac:dyDescent="0.25">
      <c r="A35">
        <v>32</v>
      </c>
      <c r="B35" t="s">
        <v>578</v>
      </c>
      <c r="C35">
        <v>0</v>
      </c>
      <c r="D35">
        <v>0</v>
      </c>
      <c r="E35" t="s">
        <v>578</v>
      </c>
      <c r="F35" t="s">
        <v>578</v>
      </c>
    </row>
    <row r="36" spans="1:6" x14ac:dyDescent="0.25">
      <c r="A36">
        <v>33</v>
      </c>
      <c r="B36" t="s">
        <v>578</v>
      </c>
      <c r="C36">
        <v>0</v>
      </c>
      <c r="D36">
        <v>0</v>
      </c>
      <c r="E36" t="s">
        <v>578</v>
      </c>
      <c r="F36" t="s">
        <v>578</v>
      </c>
    </row>
    <row r="37" spans="1:6" x14ac:dyDescent="0.25">
      <c r="A37">
        <v>34</v>
      </c>
      <c r="B37" t="s">
        <v>578</v>
      </c>
      <c r="C37">
        <v>0</v>
      </c>
      <c r="D37">
        <v>0</v>
      </c>
      <c r="E37" t="s">
        <v>578</v>
      </c>
      <c r="F37" t="s">
        <v>578</v>
      </c>
    </row>
    <row r="38" spans="1:6" x14ac:dyDescent="0.25">
      <c r="A38">
        <v>35</v>
      </c>
      <c r="B38" t="s">
        <v>578</v>
      </c>
      <c r="C38">
        <v>0</v>
      </c>
      <c r="D38">
        <v>0</v>
      </c>
      <c r="E38" t="s">
        <v>578</v>
      </c>
      <c r="F38" t="s">
        <v>578</v>
      </c>
    </row>
    <row r="39" spans="1:6" x14ac:dyDescent="0.25">
      <c r="A39">
        <v>36</v>
      </c>
      <c r="B39" t="s">
        <v>578</v>
      </c>
      <c r="C39">
        <v>0</v>
      </c>
      <c r="D39">
        <v>0</v>
      </c>
      <c r="E39" t="s">
        <v>578</v>
      </c>
      <c r="F39" t="s">
        <v>578</v>
      </c>
    </row>
    <row r="40" spans="1:6" x14ac:dyDescent="0.25">
      <c r="A40">
        <v>37</v>
      </c>
      <c r="B40" t="s">
        <v>578</v>
      </c>
      <c r="C40">
        <v>0</v>
      </c>
      <c r="D40">
        <v>0</v>
      </c>
      <c r="E40" t="s">
        <v>578</v>
      </c>
      <c r="F40" t="s">
        <v>578</v>
      </c>
    </row>
    <row r="41" spans="1:6" x14ac:dyDescent="0.25">
      <c r="A41">
        <v>38</v>
      </c>
      <c r="B41" t="s">
        <v>578</v>
      </c>
      <c r="C41">
        <v>0</v>
      </c>
      <c r="D41">
        <v>0</v>
      </c>
      <c r="E41" t="s">
        <v>578</v>
      </c>
      <c r="F41" t="s">
        <v>578</v>
      </c>
    </row>
    <row r="42" spans="1:6" x14ac:dyDescent="0.25">
      <c r="A42">
        <v>39</v>
      </c>
      <c r="B42" t="s">
        <v>578</v>
      </c>
      <c r="C42">
        <v>0</v>
      </c>
      <c r="D42">
        <v>0</v>
      </c>
      <c r="E42" t="s">
        <v>578</v>
      </c>
      <c r="F42" t="s">
        <v>578</v>
      </c>
    </row>
    <row r="43" spans="1:6" x14ac:dyDescent="0.25">
      <c r="A43">
        <v>40</v>
      </c>
      <c r="B43" t="s">
        <v>578</v>
      </c>
      <c r="C43">
        <v>0</v>
      </c>
      <c r="D43">
        <v>0</v>
      </c>
      <c r="E43" t="s">
        <v>578</v>
      </c>
      <c r="F43" t="s">
        <v>578</v>
      </c>
    </row>
    <row r="44" spans="1:6" x14ac:dyDescent="0.25">
      <c r="A44">
        <v>41</v>
      </c>
      <c r="B44" t="s">
        <v>578</v>
      </c>
      <c r="C44">
        <v>0</v>
      </c>
      <c r="D44">
        <v>0</v>
      </c>
      <c r="E44" t="s">
        <v>578</v>
      </c>
      <c r="F44" t="s">
        <v>578</v>
      </c>
    </row>
    <row r="45" spans="1:6" x14ac:dyDescent="0.25">
      <c r="A45">
        <v>42</v>
      </c>
      <c r="B45" t="s">
        <v>578</v>
      </c>
      <c r="C45">
        <v>0</v>
      </c>
      <c r="D45">
        <v>0</v>
      </c>
      <c r="E45" t="s">
        <v>578</v>
      </c>
      <c r="F45" t="s">
        <v>578</v>
      </c>
    </row>
    <row r="46" spans="1:6" x14ac:dyDescent="0.25">
      <c r="A46">
        <v>43</v>
      </c>
      <c r="B46" t="s">
        <v>578</v>
      </c>
      <c r="C46">
        <v>0</v>
      </c>
      <c r="D46">
        <v>0</v>
      </c>
      <c r="E46" t="s">
        <v>578</v>
      </c>
      <c r="F46" t="s">
        <v>578</v>
      </c>
    </row>
    <row r="47" spans="1:6" x14ac:dyDescent="0.25">
      <c r="A47">
        <v>44</v>
      </c>
      <c r="B47" t="s">
        <v>578</v>
      </c>
      <c r="C47">
        <v>0</v>
      </c>
      <c r="D47">
        <v>0</v>
      </c>
      <c r="E47" t="s">
        <v>578</v>
      </c>
      <c r="F47" t="s">
        <v>578</v>
      </c>
    </row>
    <row r="48" spans="1:6" x14ac:dyDescent="0.25">
      <c r="A48">
        <v>45</v>
      </c>
      <c r="B48" t="s">
        <v>578</v>
      </c>
      <c r="C48">
        <v>0</v>
      </c>
      <c r="D48">
        <v>0</v>
      </c>
      <c r="E48" t="s">
        <v>578</v>
      </c>
      <c r="F48" t="s">
        <v>578</v>
      </c>
    </row>
    <row r="49" spans="1:6" x14ac:dyDescent="0.25">
      <c r="A49">
        <v>46</v>
      </c>
      <c r="B49" t="s">
        <v>578</v>
      </c>
      <c r="C49">
        <v>0</v>
      </c>
      <c r="D49">
        <v>0</v>
      </c>
      <c r="E49" t="s">
        <v>578</v>
      </c>
      <c r="F49" t="s">
        <v>578</v>
      </c>
    </row>
    <row r="50" spans="1:6" x14ac:dyDescent="0.25">
      <c r="A50">
        <v>47</v>
      </c>
      <c r="B50" t="s">
        <v>578</v>
      </c>
      <c r="C50">
        <v>0</v>
      </c>
      <c r="D50">
        <v>0</v>
      </c>
      <c r="E50" t="s">
        <v>578</v>
      </c>
      <c r="F50" t="s">
        <v>578</v>
      </c>
    </row>
    <row r="51" spans="1:6" x14ac:dyDescent="0.25">
      <c r="A51">
        <v>48</v>
      </c>
      <c r="B51" t="s">
        <v>578</v>
      </c>
      <c r="C51">
        <v>0</v>
      </c>
      <c r="D51">
        <v>0</v>
      </c>
      <c r="E51" t="s">
        <v>578</v>
      </c>
      <c r="F51" t="s">
        <v>578</v>
      </c>
    </row>
    <row r="52" spans="1:6" x14ac:dyDescent="0.25">
      <c r="A52">
        <v>49</v>
      </c>
      <c r="B52" t="s">
        <v>578</v>
      </c>
      <c r="C52">
        <v>0</v>
      </c>
      <c r="D52">
        <v>0</v>
      </c>
      <c r="E52" t="s">
        <v>578</v>
      </c>
      <c r="F52" t="s">
        <v>578</v>
      </c>
    </row>
    <row r="53" spans="1:6" x14ac:dyDescent="0.25">
      <c r="A53">
        <v>50</v>
      </c>
      <c r="B53" t="s">
        <v>578</v>
      </c>
      <c r="C53">
        <v>0</v>
      </c>
      <c r="D53">
        <v>0</v>
      </c>
      <c r="E53" t="s">
        <v>578</v>
      </c>
      <c r="F53" t="s">
        <v>578</v>
      </c>
    </row>
    <row r="54" spans="1:6" x14ac:dyDescent="0.25">
      <c r="A54">
        <v>51</v>
      </c>
      <c r="B54" t="s">
        <v>578</v>
      </c>
      <c r="C54">
        <v>0</v>
      </c>
      <c r="D54">
        <v>0</v>
      </c>
      <c r="E54" t="s">
        <v>578</v>
      </c>
      <c r="F54" t="s">
        <v>578</v>
      </c>
    </row>
    <row r="55" spans="1:6" x14ac:dyDescent="0.25">
      <c r="A55">
        <v>52</v>
      </c>
      <c r="B55" t="s">
        <v>578</v>
      </c>
      <c r="C55">
        <v>0</v>
      </c>
      <c r="D55">
        <v>0</v>
      </c>
      <c r="E55" t="s">
        <v>578</v>
      </c>
      <c r="F55" t="s">
        <v>578</v>
      </c>
    </row>
    <row r="56" spans="1:6" x14ac:dyDescent="0.25">
      <c r="A56">
        <v>53</v>
      </c>
      <c r="B56" t="s">
        <v>578</v>
      </c>
      <c r="C56">
        <v>0</v>
      </c>
      <c r="D56">
        <v>0</v>
      </c>
      <c r="E56" t="s">
        <v>578</v>
      </c>
      <c r="F56" t="s">
        <v>578</v>
      </c>
    </row>
    <row r="57" spans="1:6" x14ac:dyDescent="0.25">
      <c r="A57">
        <v>54</v>
      </c>
      <c r="B57" t="s">
        <v>578</v>
      </c>
      <c r="C57">
        <v>0</v>
      </c>
      <c r="D57">
        <v>0</v>
      </c>
      <c r="E57" t="s">
        <v>578</v>
      </c>
      <c r="F57" t="s">
        <v>578</v>
      </c>
    </row>
    <row r="58" spans="1:6" x14ac:dyDescent="0.25">
      <c r="A58">
        <v>55</v>
      </c>
      <c r="B58" t="s">
        <v>578</v>
      </c>
      <c r="C58">
        <v>0</v>
      </c>
      <c r="D58">
        <v>0</v>
      </c>
      <c r="E58" t="s">
        <v>578</v>
      </c>
      <c r="F58" t="s">
        <v>578</v>
      </c>
    </row>
    <row r="59" spans="1:6" x14ac:dyDescent="0.25">
      <c r="A59">
        <v>56</v>
      </c>
      <c r="B59" t="s">
        <v>578</v>
      </c>
      <c r="C59">
        <v>0</v>
      </c>
      <c r="D59">
        <v>0</v>
      </c>
      <c r="E59" t="s">
        <v>578</v>
      </c>
      <c r="F59" t="s">
        <v>578</v>
      </c>
    </row>
    <row r="60" spans="1:6" x14ac:dyDescent="0.25">
      <c r="A60">
        <v>57</v>
      </c>
      <c r="B60" t="s">
        <v>578</v>
      </c>
      <c r="C60">
        <v>0</v>
      </c>
      <c r="D60">
        <v>0</v>
      </c>
      <c r="E60" t="s">
        <v>578</v>
      </c>
      <c r="F60" t="s">
        <v>578</v>
      </c>
    </row>
    <row r="61" spans="1:6" x14ac:dyDescent="0.25">
      <c r="A61">
        <v>58</v>
      </c>
      <c r="B61" t="s">
        <v>578</v>
      </c>
      <c r="C61">
        <v>0</v>
      </c>
      <c r="D61">
        <v>0</v>
      </c>
      <c r="E61" t="s">
        <v>578</v>
      </c>
      <c r="F61" t="s">
        <v>578</v>
      </c>
    </row>
    <row r="62" spans="1:6" x14ac:dyDescent="0.25">
      <c r="A62">
        <v>59</v>
      </c>
      <c r="B62" t="s">
        <v>578</v>
      </c>
      <c r="C62">
        <v>0</v>
      </c>
      <c r="D62">
        <v>0</v>
      </c>
      <c r="E62" t="s">
        <v>578</v>
      </c>
      <c r="F62" t="s">
        <v>578</v>
      </c>
    </row>
    <row r="63" spans="1:6" x14ac:dyDescent="0.25">
      <c r="A63">
        <v>60</v>
      </c>
      <c r="B63" t="s">
        <v>578</v>
      </c>
      <c r="C63">
        <v>0</v>
      </c>
      <c r="D63">
        <v>0</v>
      </c>
      <c r="E63" t="s">
        <v>578</v>
      </c>
      <c r="F63" t="s">
        <v>578</v>
      </c>
    </row>
    <row r="64" spans="1:6" x14ac:dyDescent="0.25">
      <c r="A64">
        <v>61</v>
      </c>
      <c r="B64" t="s">
        <v>578</v>
      </c>
      <c r="C64">
        <v>0</v>
      </c>
      <c r="D64">
        <v>0</v>
      </c>
      <c r="E64" t="s">
        <v>578</v>
      </c>
      <c r="F64" t="s">
        <v>578</v>
      </c>
    </row>
    <row r="65" spans="1:6" x14ac:dyDescent="0.25">
      <c r="A65">
        <v>62</v>
      </c>
      <c r="B65" t="s">
        <v>578</v>
      </c>
      <c r="C65">
        <v>0</v>
      </c>
      <c r="D65">
        <v>0</v>
      </c>
      <c r="E65" t="s">
        <v>578</v>
      </c>
      <c r="F65" t="s">
        <v>578</v>
      </c>
    </row>
    <row r="66" spans="1:6" x14ac:dyDescent="0.25">
      <c r="A66">
        <v>63</v>
      </c>
      <c r="B66" t="s">
        <v>578</v>
      </c>
      <c r="C66">
        <v>0</v>
      </c>
      <c r="D66">
        <v>0</v>
      </c>
      <c r="E66" t="s">
        <v>578</v>
      </c>
      <c r="F66" t="s">
        <v>578</v>
      </c>
    </row>
    <row r="67" spans="1:6" x14ac:dyDescent="0.25">
      <c r="A67">
        <v>64</v>
      </c>
      <c r="B67" t="s">
        <v>578</v>
      </c>
      <c r="C67">
        <v>0</v>
      </c>
      <c r="D67">
        <v>0</v>
      </c>
      <c r="E67" t="s">
        <v>578</v>
      </c>
      <c r="F67" t="s">
        <v>578</v>
      </c>
    </row>
    <row r="68" spans="1:6" x14ac:dyDescent="0.25">
      <c r="A68">
        <v>65</v>
      </c>
      <c r="B68" t="s">
        <v>578</v>
      </c>
      <c r="C68">
        <v>0</v>
      </c>
      <c r="D68">
        <v>0</v>
      </c>
      <c r="E68" t="s">
        <v>578</v>
      </c>
      <c r="F68" t="s">
        <v>578</v>
      </c>
    </row>
    <row r="69" spans="1:6" x14ac:dyDescent="0.25">
      <c r="A69">
        <v>66</v>
      </c>
      <c r="B69" t="s">
        <v>578</v>
      </c>
      <c r="C69">
        <v>0</v>
      </c>
      <c r="D69">
        <v>0</v>
      </c>
      <c r="E69" t="s">
        <v>578</v>
      </c>
      <c r="F69" t="s">
        <v>578</v>
      </c>
    </row>
    <row r="70" spans="1:6" x14ac:dyDescent="0.25">
      <c r="A70">
        <v>67</v>
      </c>
      <c r="B70" t="s">
        <v>578</v>
      </c>
      <c r="C70">
        <v>0</v>
      </c>
      <c r="D70">
        <v>0</v>
      </c>
      <c r="E70" t="s">
        <v>578</v>
      </c>
      <c r="F70" t="s">
        <v>578</v>
      </c>
    </row>
    <row r="71" spans="1:6" x14ac:dyDescent="0.25">
      <c r="A71">
        <v>68</v>
      </c>
      <c r="B71" t="s">
        <v>578</v>
      </c>
      <c r="C71">
        <v>0</v>
      </c>
      <c r="D71">
        <v>0</v>
      </c>
      <c r="E71" t="s">
        <v>578</v>
      </c>
      <c r="F71" t="s">
        <v>578</v>
      </c>
    </row>
    <row r="72" spans="1:6" x14ac:dyDescent="0.25">
      <c r="A72">
        <v>69</v>
      </c>
      <c r="B72" t="s">
        <v>578</v>
      </c>
      <c r="C72">
        <v>0</v>
      </c>
      <c r="D72">
        <v>0</v>
      </c>
      <c r="E72" t="s">
        <v>578</v>
      </c>
      <c r="F72" t="s">
        <v>578</v>
      </c>
    </row>
    <row r="73" spans="1:6" x14ac:dyDescent="0.25">
      <c r="A73">
        <v>70</v>
      </c>
      <c r="B73" t="s">
        <v>578</v>
      </c>
      <c r="C73">
        <v>0</v>
      </c>
      <c r="D73">
        <v>0</v>
      </c>
      <c r="E73" t="s">
        <v>578</v>
      </c>
      <c r="F73" t="s">
        <v>578</v>
      </c>
    </row>
    <row r="74" spans="1:6" x14ac:dyDescent="0.25">
      <c r="A74">
        <v>71</v>
      </c>
      <c r="B74" t="s">
        <v>578</v>
      </c>
      <c r="C74">
        <v>0</v>
      </c>
      <c r="D74">
        <v>0</v>
      </c>
      <c r="E74" t="s">
        <v>578</v>
      </c>
      <c r="F74" t="s">
        <v>578</v>
      </c>
    </row>
    <row r="75" spans="1:6" x14ac:dyDescent="0.25">
      <c r="A75">
        <v>72</v>
      </c>
      <c r="B75" t="s">
        <v>578</v>
      </c>
      <c r="C75">
        <v>0</v>
      </c>
      <c r="D75">
        <v>0</v>
      </c>
      <c r="E75" t="s">
        <v>578</v>
      </c>
      <c r="F75" t="s">
        <v>578</v>
      </c>
    </row>
    <row r="76" spans="1:6" x14ac:dyDescent="0.25">
      <c r="A76">
        <v>73</v>
      </c>
      <c r="B76" t="s">
        <v>578</v>
      </c>
      <c r="C76">
        <v>0</v>
      </c>
      <c r="D76">
        <v>0</v>
      </c>
      <c r="E76" t="s">
        <v>578</v>
      </c>
      <c r="F76" t="s">
        <v>578</v>
      </c>
    </row>
    <row r="77" spans="1:6" x14ac:dyDescent="0.25">
      <c r="A77">
        <v>74</v>
      </c>
      <c r="B77" t="s">
        <v>578</v>
      </c>
      <c r="C77">
        <v>0</v>
      </c>
      <c r="D77">
        <v>0</v>
      </c>
      <c r="E77" t="s">
        <v>578</v>
      </c>
      <c r="F77" t="s">
        <v>578</v>
      </c>
    </row>
    <row r="78" spans="1:6" x14ac:dyDescent="0.25">
      <c r="A78">
        <v>75</v>
      </c>
      <c r="B78" t="s">
        <v>578</v>
      </c>
      <c r="C78">
        <v>0</v>
      </c>
      <c r="D78">
        <v>0</v>
      </c>
      <c r="E78" t="s">
        <v>578</v>
      </c>
      <c r="F78" t="s">
        <v>578</v>
      </c>
    </row>
    <row r="79" spans="1:6" x14ac:dyDescent="0.25">
      <c r="A79">
        <v>76</v>
      </c>
      <c r="B79" t="s">
        <v>578</v>
      </c>
      <c r="C79">
        <v>0</v>
      </c>
      <c r="D79">
        <v>0</v>
      </c>
      <c r="E79" t="s">
        <v>578</v>
      </c>
      <c r="F79" t="s">
        <v>578</v>
      </c>
    </row>
    <row r="80" spans="1:6" x14ac:dyDescent="0.25">
      <c r="A80">
        <v>77</v>
      </c>
      <c r="B80" t="s">
        <v>578</v>
      </c>
      <c r="C80">
        <v>0</v>
      </c>
      <c r="D80">
        <v>0</v>
      </c>
      <c r="E80" t="s">
        <v>578</v>
      </c>
      <c r="F80" t="s">
        <v>578</v>
      </c>
    </row>
    <row r="81" spans="1:6" x14ac:dyDescent="0.25">
      <c r="A81">
        <v>78</v>
      </c>
      <c r="B81" t="s">
        <v>578</v>
      </c>
      <c r="C81">
        <v>0</v>
      </c>
      <c r="D81">
        <v>0</v>
      </c>
      <c r="E81" t="s">
        <v>578</v>
      </c>
      <c r="F81" t="s">
        <v>578</v>
      </c>
    </row>
    <row r="82" spans="1:6" x14ac:dyDescent="0.25">
      <c r="A82">
        <v>79</v>
      </c>
      <c r="B82" t="s">
        <v>578</v>
      </c>
      <c r="C82">
        <v>0</v>
      </c>
      <c r="D82">
        <v>0</v>
      </c>
      <c r="E82" t="s">
        <v>578</v>
      </c>
      <c r="F82" t="s">
        <v>578</v>
      </c>
    </row>
    <row r="83" spans="1:6" x14ac:dyDescent="0.25">
      <c r="A83">
        <v>80</v>
      </c>
      <c r="B83" t="s">
        <v>578</v>
      </c>
      <c r="C83">
        <v>0</v>
      </c>
      <c r="D83">
        <v>0</v>
      </c>
      <c r="E83" t="s">
        <v>578</v>
      </c>
      <c r="F83" t="s">
        <v>578</v>
      </c>
    </row>
    <row r="84" spans="1:6" x14ac:dyDescent="0.25">
      <c r="A84">
        <v>81</v>
      </c>
      <c r="B84" t="s">
        <v>578</v>
      </c>
      <c r="C84">
        <v>0</v>
      </c>
      <c r="D84">
        <v>0</v>
      </c>
      <c r="E84" t="s">
        <v>578</v>
      </c>
      <c r="F84" t="s">
        <v>578</v>
      </c>
    </row>
    <row r="85" spans="1:6" x14ac:dyDescent="0.25">
      <c r="A85">
        <v>82</v>
      </c>
      <c r="B85" t="s">
        <v>578</v>
      </c>
      <c r="C85">
        <v>0</v>
      </c>
      <c r="D85">
        <v>0</v>
      </c>
      <c r="E85" t="s">
        <v>578</v>
      </c>
      <c r="F85" t="s">
        <v>578</v>
      </c>
    </row>
    <row r="86" spans="1:6" x14ac:dyDescent="0.25">
      <c r="A86">
        <v>83</v>
      </c>
      <c r="B86" t="s">
        <v>578</v>
      </c>
      <c r="C86">
        <v>0</v>
      </c>
      <c r="D86">
        <v>0</v>
      </c>
      <c r="E86" t="s">
        <v>578</v>
      </c>
      <c r="F86" t="s">
        <v>578</v>
      </c>
    </row>
    <row r="87" spans="1:6" x14ac:dyDescent="0.25">
      <c r="A87">
        <v>84</v>
      </c>
      <c r="B87" t="s">
        <v>578</v>
      </c>
      <c r="C87">
        <v>0</v>
      </c>
      <c r="D87">
        <v>0</v>
      </c>
      <c r="E87" t="s">
        <v>578</v>
      </c>
      <c r="F87" t="s">
        <v>578</v>
      </c>
    </row>
    <row r="88" spans="1:6" x14ac:dyDescent="0.25">
      <c r="A88">
        <v>85</v>
      </c>
      <c r="B88" t="s">
        <v>578</v>
      </c>
      <c r="C88">
        <v>0</v>
      </c>
      <c r="D88">
        <v>0</v>
      </c>
      <c r="E88" t="s">
        <v>578</v>
      </c>
      <c r="F88" t="s">
        <v>578</v>
      </c>
    </row>
    <row r="89" spans="1:6" x14ac:dyDescent="0.25">
      <c r="A89">
        <v>86</v>
      </c>
      <c r="B89" t="s">
        <v>578</v>
      </c>
      <c r="C89">
        <v>0</v>
      </c>
      <c r="D89">
        <v>0</v>
      </c>
      <c r="E89" t="s">
        <v>578</v>
      </c>
      <c r="F89" t="s">
        <v>578</v>
      </c>
    </row>
    <row r="90" spans="1:6" x14ac:dyDescent="0.25">
      <c r="A90">
        <v>87</v>
      </c>
      <c r="B90" t="s">
        <v>578</v>
      </c>
      <c r="C90">
        <v>0</v>
      </c>
      <c r="D90">
        <v>0</v>
      </c>
      <c r="E90" t="s">
        <v>578</v>
      </c>
      <c r="F90" t="s">
        <v>578</v>
      </c>
    </row>
    <row r="91" spans="1:6" x14ac:dyDescent="0.25">
      <c r="A91">
        <v>88</v>
      </c>
      <c r="B91" t="s">
        <v>578</v>
      </c>
      <c r="C91">
        <v>0</v>
      </c>
      <c r="D91">
        <v>0</v>
      </c>
      <c r="E91" t="s">
        <v>578</v>
      </c>
      <c r="F91" t="s">
        <v>578</v>
      </c>
    </row>
    <row r="92" spans="1:6" x14ac:dyDescent="0.25">
      <c r="A92">
        <v>89</v>
      </c>
      <c r="B92" t="s">
        <v>578</v>
      </c>
      <c r="C92">
        <v>0</v>
      </c>
      <c r="D92">
        <v>0</v>
      </c>
      <c r="E92" t="s">
        <v>578</v>
      </c>
      <c r="F92" t="s">
        <v>578</v>
      </c>
    </row>
    <row r="93" spans="1:6" x14ac:dyDescent="0.25">
      <c r="A93">
        <v>90</v>
      </c>
      <c r="B93" t="s">
        <v>578</v>
      </c>
      <c r="C93">
        <v>0</v>
      </c>
      <c r="D93">
        <v>0</v>
      </c>
      <c r="E93" t="s">
        <v>578</v>
      </c>
      <c r="F93" t="s">
        <v>578</v>
      </c>
    </row>
    <row r="94" spans="1:6" x14ac:dyDescent="0.25">
      <c r="A94">
        <v>91</v>
      </c>
      <c r="B94" t="s">
        <v>578</v>
      </c>
      <c r="C94">
        <v>0</v>
      </c>
      <c r="D94">
        <v>0</v>
      </c>
      <c r="E94" t="s">
        <v>578</v>
      </c>
      <c r="F94" t="s">
        <v>578</v>
      </c>
    </row>
    <row r="95" spans="1:6" x14ac:dyDescent="0.25">
      <c r="A95">
        <v>92</v>
      </c>
      <c r="B95" t="s">
        <v>578</v>
      </c>
      <c r="C95">
        <v>0</v>
      </c>
      <c r="D95">
        <v>0</v>
      </c>
      <c r="E95" t="s">
        <v>578</v>
      </c>
      <c r="F95" t="s">
        <v>578</v>
      </c>
    </row>
    <row r="96" spans="1:6" x14ac:dyDescent="0.25">
      <c r="A96">
        <v>93</v>
      </c>
      <c r="B96" t="s">
        <v>578</v>
      </c>
      <c r="C96">
        <v>0</v>
      </c>
      <c r="D96">
        <v>0</v>
      </c>
      <c r="E96" t="s">
        <v>578</v>
      </c>
      <c r="F96" t="s">
        <v>578</v>
      </c>
    </row>
    <row r="97" spans="1:6" x14ac:dyDescent="0.25">
      <c r="A97">
        <v>94</v>
      </c>
      <c r="B97" t="s">
        <v>578</v>
      </c>
      <c r="C97">
        <v>0</v>
      </c>
      <c r="D97">
        <v>0</v>
      </c>
      <c r="E97" t="s">
        <v>578</v>
      </c>
      <c r="F97" t="s">
        <v>578</v>
      </c>
    </row>
    <row r="98" spans="1:6" x14ac:dyDescent="0.25">
      <c r="A98">
        <v>95</v>
      </c>
      <c r="B98" t="s">
        <v>578</v>
      </c>
      <c r="C98">
        <v>0</v>
      </c>
      <c r="D98">
        <v>0</v>
      </c>
      <c r="E98" t="s">
        <v>578</v>
      </c>
      <c r="F98" t="s">
        <v>578</v>
      </c>
    </row>
    <row r="99" spans="1:6" x14ac:dyDescent="0.25">
      <c r="A99">
        <v>96</v>
      </c>
      <c r="B99" t="s">
        <v>578</v>
      </c>
      <c r="C99">
        <v>0</v>
      </c>
      <c r="D99">
        <v>0</v>
      </c>
      <c r="E99" t="s">
        <v>578</v>
      </c>
      <c r="F99" t="s">
        <v>578</v>
      </c>
    </row>
    <row r="100" spans="1:6" x14ac:dyDescent="0.25">
      <c r="A100">
        <v>97</v>
      </c>
      <c r="B100" t="s">
        <v>578</v>
      </c>
      <c r="C100">
        <v>0</v>
      </c>
      <c r="D100">
        <v>0</v>
      </c>
      <c r="E100" t="s">
        <v>578</v>
      </c>
      <c r="F100" t="s">
        <v>578</v>
      </c>
    </row>
    <row r="101" spans="1:6" x14ac:dyDescent="0.25">
      <c r="A101">
        <v>98</v>
      </c>
      <c r="B101" t="s">
        <v>578</v>
      </c>
      <c r="C101">
        <v>0</v>
      </c>
      <c r="D101">
        <v>0</v>
      </c>
      <c r="E101" t="s">
        <v>578</v>
      </c>
      <c r="F101" t="s">
        <v>578</v>
      </c>
    </row>
    <row r="102" spans="1:6" x14ac:dyDescent="0.25">
      <c r="A102">
        <v>99</v>
      </c>
      <c r="B102" t="s">
        <v>578</v>
      </c>
      <c r="C102">
        <v>0</v>
      </c>
      <c r="D102">
        <v>0</v>
      </c>
      <c r="E102" t="s">
        <v>578</v>
      </c>
      <c r="F102" t="s">
        <v>578</v>
      </c>
    </row>
    <row r="103" spans="1:6" x14ac:dyDescent="0.25">
      <c r="A103">
        <v>100</v>
      </c>
      <c r="B103" t="s">
        <v>578</v>
      </c>
      <c r="C103">
        <v>0</v>
      </c>
      <c r="D103">
        <v>0</v>
      </c>
      <c r="E103" t="s">
        <v>578</v>
      </c>
      <c r="F103" t="s">
        <v>578</v>
      </c>
    </row>
    <row r="104" spans="1:6" x14ac:dyDescent="0.25">
      <c r="A104">
        <v>101</v>
      </c>
      <c r="B104" t="s">
        <v>578</v>
      </c>
      <c r="C104">
        <v>0</v>
      </c>
      <c r="D104">
        <v>0</v>
      </c>
      <c r="E104" t="s">
        <v>578</v>
      </c>
      <c r="F104" t="s">
        <v>578</v>
      </c>
    </row>
    <row r="105" spans="1:6" x14ac:dyDescent="0.25">
      <c r="A105">
        <v>102</v>
      </c>
      <c r="B105" t="s">
        <v>578</v>
      </c>
      <c r="C105">
        <v>0</v>
      </c>
      <c r="D105">
        <v>0</v>
      </c>
      <c r="E105" t="s">
        <v>578</v>
      </c>
      <c r="F105" t="s">
        <v>578</v>
      </c>
    </row>
    <row r="106" spans="1:6" x14ac:dyDescent="0.25">
      <c r="A106">
        <v>103</v>
      </c>
      <c r="B106" t="s">
        <v>578</v>
      </c>
      <c r="C106">
        <v>0</v>
      </c>
      <c r="D106">
        <v>0</v>
      </c>
      <c r="E106" t="s">
        <v>578</v>
      </c>
      <c r="F106" t="s">
        <v>578</v>
      </c>
    </row>
    <row r="107" spans="1:6" x14ac:dyDescent="0.25">
      <c r="A107">
        <v>104</v>
      </c>
      <c r="B107" t="s">
        <v>578</v>
      </c>
      <c r="C107">
        <v>0</v>
      </c>
      <c r="D107">
        <v>0</v>
      </c>
      <c r="E107" t="s">
        <v>578</v>
      </c>
      <c r="F107" t="s">
        <v>578</v>
      </c>
    </row>
    <row r="108" spans="1:6" x14ac:dyDescent="0.25">
      <c r="A108">
        <v>105</v>
      </c>
      <c r="B108" t="s">
        <v>578</v>
      </c>
      <c r="C108">
        <v>0</v>
      </c>
      <c r="D108">
        <v>0</v>
      </c>
      <c r="E108" t="s">
        <v>578</v>
      </c>
      <c r="F108" t="s">
        <v>578</v>
      </c>
    </row>
    <row r="109" spans="1:6" x14ac:dyDescent="0.25">
      <c r="A109">
        <v>106</v>
      </c>
      <c r="B109" t="s">
        <v>578</v>
      </c>
      <c r="C109">
        <v>0</v>
      </c>
      <c r="D109">
        <v>0</v>
      </c>
      <c r="E109" t="s">
        <v>578</v>
      </c>
      <c r="F109" t="s">
        <v>578</v>
      </c>
    </row>
    <row r="110" spans="1:6" x14ac:dyDescent="0.25">
      <c r="A110">
        <v>107</v>
      </c>
      <c r="B110" t="s">
        <v>578</v>
      </c>
      <c r="C110">
        <v>0</v>
      </c>
      <c r="D110">
        <v>0</v>
      </c>
      <c r="E110" t="s">
        <v>578</v>
      </c>
      <c r="F110" t="s">
        <v>578</v>
      </c>
    </row>
    <row r="111" spans="1:6" x14ac:dyDescent="0.25">
      <c r="A111">
        <v>108</v>
      </c>
      <c r="B111" t="s">
        <v>578</v>
      </c>
      <c r="C111">
        <v>0</v>
      </c>
      <c r="D111">
        <v>0</v>
      </c>
      <c r="E111" t="s">
        <v>578</v>
      </c>
      <c r="F111" t="s">
        <v>578</v>
      </c>
    </row>
    <row r="112" spans="1:6" x14ac:dyDescent="0.25">
      <c r="A112">
        <v>109</v>
      </c>
      <c r="B112" t="s">
        <v>578</v>
      </c>
      <c r="C112">
        <v>0</v>
      </c>
      <c r="D112">
        <v>0</v>
      </c>
      <c r="E112" t="s">
        <v>578</v>
      </c>
      <c r="F112" t="s">
        <v>578</v>
      </c>
    </row>
    <row r="113" spans="1:6" x14ac:dyDescent="0.25">
      <c r="A113">
        <v>110</v>
      </c>
      <c r="B113" t="s">
        <v>578</v>
      </c>
      <c r="C113">
        <v>0</v>
      </c>
      <c r="D113">
        <v>0</v>
      </c>
      <c r="E113" t="s">
        <v>578</v>
      </c>
      <c r="F113" t="s">
        <v>578</v>
      </c>
    </row>
    <row r="114" spans="1:6" x14ac:dyDescent="0.25">
      <c r="A114">
        <v>111</v>
      </c>
      <c r="B114" t="s">
        <v>578</v>
      </c>
      <c r="C114">
        <v>0</v>
      </c>
      <c r="D114">
        <v>0</v>
      </c>
      <c r="E114" t="s">
        <v>578</v>
      </c>
      <c r="F114" t="s">
        <v>578</v>
      </c>
    </row>
    <row r="115" spans="1:6" x14ac:dyDescent="0.25">
      <c r="A115">
        <v>112</v>
      </c>
      <c r="B115" t="s">
        <v>578</v>
      </c>
      <c r="C115">
        <v>0</v>
      </c>
      <c r="D115">
        <v>0</v>
      </c>
      <c r="E115" t="s">
        <v>578</v>
      </c>
      <c r="F115" t="s">
        <v>578</v>
      </c>
    </row>
    <row r="116" spans="1:6" x14ac:dyDescent="0.25">
      <c r="A116">
        <v>113</v>
      </c>
      <c r="B116" t="s">
        <v>578</v>
      </c>
      <c r="C116">
        <v>0</v>
      </c>
      <c r="D116">
        <v>0</v>
      </c>
      <c r="E116" t="s">
        <v>578</v>
      </c>
      <c r="F116" t="s">
        <v>578</v>
      </c>
    </row>
    <row r="117" spans="1:6" x14ac:dyDescent="0.25">
      <c r="A117">
        <v>114</v>
      </c>
      <c r="B117" t="s">
        <v>578</v>
      </c>
      <c r="C117">
        <v>0</v>
      </c>
      <c r="D117">
        <v>0</v>
      </c>
      <c r="E117" t="s">
        <v>578</v>
      </c>
      <c r="F117" t="s">
        <v>578</v>
      </c>
    </row>
    <row r="118" spans="1:6" x14ac:dyDescent="0.25">
      <c r="A118">
        <v>115</v>
      </c>
      <c r="B118" t="s">
        <v>578</v>
      </c>
      <c r="C118">
        <v>0</v>
      </c>
      <c r="D118">
        <v>0</v>
      </c>
      <c r="E118" t="s">
        <v>578</v>
      </c>
      <c r="F118" t="s">
        <v>578</v>
      </c>
    </row>
    <row r="119" spans="1:6" x14ac:dyDescent="0.25">
      <c r="A119">
        <v>116</v>
      </c>
      <c r="B119" t="s">
        <v>578</v>
      </c>
      <c r="C119">
        <v>0</v>
      </c>
      <c r="D119">
        <v>0</v>
      </c>
      <c r="E119" t="s">
        <v>578</v>
      </c>
      <c r="F119" t="s">
        <v>578</v>
      </c>
    </row>
    <row r="120" spans="1:6" x14ac:dyDescent="0.25">
      <c r="A120">
        <v>117</v>
      </c>
      <c r="B120" t="s">
        <v>578</v>
      </c>
      <c r="C120">
        <v>0</v>
      </c>
      <c r="D120">
        <v>0</v>
      </c>
      <c r="E120" t="s">
        <v>578</v>
      </c>
      <c r="F120" t="s">
        <v>578</v>
      </c>
    </row>
    <row r="121" spans="1:6" x14ac:dyDescent="0.25">
      <c r="A121">
        <v>118</v>
      </c>
      <c r="B121" t="s">
        <v>578</v>
      </c>
      <c r="C121">
        <v>0</v>
      </c>
      <c r="D121">
        <v>0</v>
      </c>
      <c r="E121" t="s">
        <v>578</v>
      </c>
      <c r="F121" t="s">
        <v>578</v>
      </c>
    </row>
    <row r="122" spans="1:6" x14ac:dyDescent="0.25">
      <c r="A122">
        <v>119</v>
      </c>
      <c r="B122" t="s">
        <v>578</v>
      </c>
      <c r="C122">
        <v>0</v>
      </c>
      <c r="D122">
        <v>0</v>
      </c>
      <c r="E122" t="s">
        <v>578</v>
      </c>
      <c r="F122" t="s">
        <v>578</v>
      </c>
    </row>
    <row r="123" spans="1:6" x14ac:dyDescent="0.25">
      <c r="A123">
        <v>120</v>
      </c>
      <c r="B123" t="s">
        <v>578</v>
      </c>
      <c r="C123">
        <v>0</v>
      </c>
      <c r="D123">
        <v>0</v>
      </c>
      <c r="E123" t="s">
        <v>578</v>
      </c>
      <c r="F123" t="s">
        <v>578</v>
      </c>
    </row>
    <row r="124" spans="1:6" x14ac:dyDescent="0.25">
      <c r="A124">
        <v>121</v>
      </c>
      <c r="B124" t="s">
        <v>578</v>
      </c>
      <c r="C124">
        <v>0</v>
      </c>
      <c r="D124">
        <v>0</v>
      </c>
      <c r="E124" t="s">
        <v>578</v>
      </c>
      <c r="F124" t="s">
        <v>578</v>
      </c>
    </row>
    <row r="125" spans="1:6" x14ac:dyDescent="0.25">
      <c r="A125">
        <v>122</v>
      </c>
      <c r="B125" t="s">
        <v>578</v>
      </c>
      <c r="C125">
        <v>0</v>
      </c>
      <c r="D125">
        <v>0</v>
      </c>
      <c r="E125" t="s">
        <v>578</v>
      </c>
      <c r="F125" t="s">
        <v>578</v>
      </c>
    </row>
    <row r="126" spans="1:6" x14ac:dyDescent="0.25">
      <c r="A126">
        <v>123</v>
      </c>
      <c r="B126" t="s">
        <v>578</v>
      </c>
      <c r="C126">
        <v>0</v>
      </c>
      <c r="D126">
        <v>0</v>
      </c>
      <c r="E126" t="s">
        <v>578</v>
      </c>
      <c r="F126" t="s">
        <v>578</v>
      </c>
    </row>
    <row r="127" spans="1:6" x14ac:dyDescent="0.25">
      <c r="A127">
        <v>124</v>
      </c>
      <c r="B127" t="s">
        <v>578</v>
      </c>
      <c r="C127">
        <v>0</v>
      </c>
      <c r="D127">
        <v>0</v>
      </c>
      <c r="E127" t="s">
        <v>578</v>
      </c>
      <c r="F127" t="s">
        <v>578</v>
      </c>
    </row>
    <row r="128" spans="1:6" x14ac:dyDescent="0.25">
      <c r="A128">
        <v>125</v>
      </c>
      <c r="B128" t="s">
        <v>578</v>
      </c>
      <c r="C128">
        <v>0</v>
      </c>
      <c r="D128">
        <v>0</v>
      </c>
      <c r="E128" t="s">
        <v>578</v>
      </c>
      <c r="F128" t="s">
        <v>578</v>
      </c>
    </row>
    <row r="129" spans="1:6" x14ac:dyDescent="0.25">
      <c r="A129">
        <v>126</v>
      </c>
      <c r="B129" t="s">
        <v>578</v>
      </c>
      <c r="C129">
        <v>0</v>
      </c>
      <c r="D129">
        <v>0</v>
      </c>
      <c r="E129" t="s">
        <v>578</v>
      </c>
      <c r="F129" t="s">
        <v>578</v>
      </c>
    </row>
    <row r="130" spans="1:6" x14ac:dyDescent="0.25">
      <c r="A130">
        <v>127</v>
      </c>
      <c r="B130" t="s">
        <v>578</v>
      </c>
      <c r="C130">
        <v>0</v>
      </c>
      <c r="D130">
        <v>0</v>
      </c>
      <c r="E130" t="s">
        <v>578</v>
      </c>
      <c r="F130" t="s">
        <v>578</v>
      </c>
    </row>
    <row r="131" spans="1:6" x14ac:dyDescent="0.25">
      <c r="A131">
        <v>128</v>
      </c>
      <c r="B131" t="s">
        <v>578</v>
      </c>
      <c r="C131">
        <v>0</v>
      </c>
      <c r="D131">
        <v>0</v>
      </c>
      <c r="E131" t="s">
        <v>578</v>
      </c>
      <c r="F131" t="s">
        <v>578</v>
      </c>
    </row>
    <row r="132" spans="1:6" x14ac:dyDescent="0.25">
      <c r="A132">
        <v>129</v>
      </c>
      <c r="B132" t="s">
        <v>578</v>
      </c>
      <c r="C132">
        <v>0</v>
      </c>
      <c r="D132">
        <v>0</v>
      </c>
      <c r="E132" t="s">
        <v>578</v>
      </c>
      <c r="F132" t="s">
        <v>578</v>
      </c>
    </row>
    <row r="133" spans="1:6" x14ac:dyDescent="0.25">
      <c r="A133">
        <v>130</v>
      </c>
      <c r="B133" t="s">
        <v>578</v>
      </c>
      <c r="C133">
        <v>0</v>
      </c>
      <c r="D133">
        <v>0</v>
      </c>
      <c r="E133" t="s">
        <v>578</v>
      </c>
      <c r="F133" t="s">
        <v>578</v>
      </c>
    </row>
    <row r="134" spans="1:6" x14ac:dyDescent="0.25">
      <c r="A134">
        <v>131</v>
      </c>
      <c r="B134" t="s">
        <v>578</v>
      </c>
      <c r="C134">
        <v>0</v>
      </c>
      <c r="D134">
        <v>0</v>
      </c>
      <c r="E134" t="s">
        <v>578</v>
      </c>
      <c r="F134" t="s">
        <v>578</v>
      </c>
    </row>
    <row r="135" spans="1:6" x14ac:dyDescent="0.25">
      <c r="A135">
        <v>132</v>
      </c>
      <c r="B135" t="s">
        <v>578</v>
      </c>
      <c r="C135">
        <v>0</v>
      </c>
      <c r="D135">
        <v>0</v>
      </c>
      <c r="E135" t="s">
        <v>578</v>
      </c>
      <c r="F135" t="s">
        <v>578</v>
      </c>
    </row>
    <row r="136" spans="1:6" x14ac:dyDescent="0.25">
      <c r="A136">
        <v>133</v>
      </c>
      <c r="B136" t="s">
        <v>578</v>
      </c>
      <c r="C136">
        <v>0</v>
      </c>
      <c r="D136">
        <v>0</v>
      </c>
      <c r="E136" t="s">
        <v>578</v>
      </c>
      <c r="F136" t="s">
        <v>578</v>
      </c>
    </row>
    <row r="137" spans="1:6" x14ac:dyDescent="0.25">
      <c r="A137">
        <v>134</v>
      </c>
      <c r="B137" t="s">
        <v>578</v>
      </c>
      <c r="C137">
        <v>0</v>
      </c>
      <c r="D137">
        <v>0</v>
      </c>
      <c r="E137" t="s">
        <v>578</v>
      </c>
      <c r="F137" t="s">
        <v>578</v>
      </c>
    </row>
    <row r="138" spans="1:6" x14ac:dyDescent="0.25">
      <c r="A138">
        <v>135</v>
      </c>
      <c r="B138" t="s">
        <v>578</v>
      </c>
      <c r="C138">
        <v>0</v>
      </c>
      <c r="D138">
        <v>0</v>
      </c>
      <c r="E138" t="s">
        <v>578</v>
      </c>
      <c r="F138" t="s">
        <v>578</v>
      </c>
    </row>
    <row r="139" spans="1:6" x14ac:dyDescent="0.25">
      <c r="A139">
        <v>136</v>
      </c>
      <c r="B139" t="s">
        <v>578</v>
      </c>
      <c r="C139">
        <v>0</v>
      </c>
      <c r="D139">
        <v>0</v>
      </c>
      <c r="E139" t="s">
        <v>578</v>
      </c>
      <c r="F139" t="s">
        <v>578</v>
      </c>
    </row>
    <row r="140" spans="1:6" x14ac:dyDescent="0.25">
      <c r="A140">
        <v>137</v>
      </c>
      <c r="B140" t="s">
        <v>578</v>
      </c>
      <c r="C140">
        <v>0</v>
      </c>
      <c r="D140">
        <v>0</v>
      </c>
      <c r="E140" t="s">
        <v>578</v>
      </c>
      <c r="F140" t="s">
        <v>578</v>
      </c>
    </row>
    <row r="141" spans="1:6" x14ac:dyDescent="0.25">
      <c r="A141">
        <v>138</v>
      </c>
      <c r="B141" t="s">
        <v>578</v>
      </c>
      <c r="C141">
        <v>0</v>
      </c>
      <c r="D141">
        <v>0</v>
      </c>
      <c r="E141" t="s">
        <v>578</v>
      </c>
      <c r="F141" t="s">
        <v>578</v>
      </c>
    </row>
    <row r="142" spans="1:6" x14ac:dyDescent="0.25">
      <c r="A142">
        <v>139</v>
      </c>
      <c r="B142" t="s">
        <v>578</v>
      </c>
      <c r="C142">
        <v>0</v>
      </c>
      <c r="D142">
        <v>0</v>
      </c>
      <c r="E142" t="s">
        <v>578</v>
      </c>
      <c r="F142" t="s">
        <v>578</v>
      </c>
    </row>
    <row r="143" spans="1:6" x14ac:dyDescent="0.25">
      <c r="A143">
        <v>140</v>
      </c>
      <c r="B143" t="s">
        <v>578</v>
      </c>
      <c r="C143">
        <v>0</v>
      </c>
      <c r="D143">
        <v>0</v>
      </c>
      <c r="E143" t="s">
        <v>578</v>
      </c>
      <c r="F143" t="s">
        <v>578</v>
      </c>
    </row>
    <row r="144" spans="1:6" x14ac:dyDescent="0.25">
      <c r="A144">
        <v>141</v>
      </c>
      <c r="B144" t="s">
        <v>578</v>
      </c>
      <c r="C144">
        <v>0</v>
      </c>
      <c r="D144">
        <v>0</v>
      </c>
      <c r="E144" t="s">
        <v>578</v>
      </c>
      <c r="F144" t="s">
        <v>578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44"/>
  <sheetViews>
    <sheetView topLeftCell="A132" workbookViewId="0">
      <selection activeCell="A141" sqref="A141"/>
    </sheetView>
  </sheetViews>
  <sheetFormatPr baseColWidth="10" defaultColWidth="9.140625" defaultRowHeight="15" x14ac:dyDescent="0.25"/>
  <cols>
    <col min="1" max="1" width="5.2851562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v>1</v>
      </c>
      <c r="B4" t="s">
        <v>578</v>
      </c>
      <c r="C4">
        <v>0</v>
      </c>
      <c r="D4">
        <v>0</v>
      </c>
      <c r="E4" t="s">
        <v>578</v>
      </c>
      <c r="F4" t="s">
        <v>578</v>
      </c>
    </row>
    <row r="5" spans="1:6" x14ac:dyDescent="0.25">
      <c r="A5">
        <v>2</v>
      </c>
      <c r="B5" t="s">
        <v>578</v>
      </c>
      <c r="C5">
        <v>0</v>
      </c>
      <c r="D5">
        <v>0</v>
      </c>
      <c r="E5" t="s">
        <v>578</v>
      </c>
      <c r="F5" t="s">
        <v>578</v>
      </c>
    </row>
    <row r="6" spans="1:6" x14ac:dyDescent="0.25">
      <c r="A6">
        <v>3</v>
      </c>
      <c r="B6" t="s">
        <v>578</v>
      </c>
      <c r="C6">
        <v>0</v>
      </c>
      <c r="D6">
        <v>0</v>
      </c>
      <c r="E6" t="s">
        <v>578</v>
      </c>
      <c r="F6" t="s">
        <v>578</v>
      </c>
    </row>
    <row r="7" spans="1:6" x14ac:dyDescent="0.25">
      <c r="A7">
        <v>4</v>
      </c>
      <c r="B7" t="s">
        <v>578</v>
      </c>
      <c r="C7">
        <v>0</v>
      </c>
      <c r="D7">
        <v>0</v>
      </c>
      <c r="E7" t="s">
        <v>578</v>
      </c>
      <c r="F7" t="s">
        <v>578</v>
      </c>
    </row>
    <row r="8" spans="1:6" x14ac:dyDescent="0.25">
      <c r="A8">
        <v>5</v>
      </c>
      <c r="B8" t="s">
        <v>578</v>
      </c>
      <c r="C8">
        <v>0</v>
      </c>
      <c r="D8">
        <v>0</v>
      </c>
      <c r="E8" t="s">
        <v>578</v>
      </c>
      <c r="F8" t="s">
        <v>578</v>
      </c>
    </row>
    <row r="9" spans="1:6" x14ac:dyDescent="0.25">
      <c r="A9">
        <v>6</v>
      </c>
      <c r="B9" t="s">
        <v>578</v>
      </c>
      <c r="C9">
        <v>0</v>
      </c>
      <c r="D9">
        <v>0</v>
      </c>
      <c r="E9" t="s">
        <v>578</v>
      </c>
      <c r="F9" t="s">
        <v>578</v>
      </c>
    </row>
    <row r="10" spans="1:6" x14ac:dyDescent="0.25">
      <c r="A10">
        <v>7</v>
      </c>
      <c r="B10" t="s">
        <v>578</v>
      </c>
      <c r="C10">
        <v>0</v>
      </c>
      <c r="D10">
        <v>0</v>
      </c>
      <c r="E10" t="s">
        <v>578</v>
      </c>
      <c r="F10" t="s">
        <v>578</v>
      </c>
    </row>
    <row r="11" spans="1:6" x14ac:dyDescent="0.25">
      <c r="A11">
        <v>8</v>
      </c>
      <c r="B11" t="s">
        <v>578</v>
      </c>
      <c r="C11">
        <v>0</v>
      </c>
      <c r="D11">
        <v>0</v>
      </c>
      <c r="E11" t="s">
        <v>578</v>
      </c>
      <c r="F11" t="s">
        <v>578</v>
      </c>
    </row>
    <row r="12" spans="1:6" x14ac:dyDescent="0.25">
      <c r="A12">
        <v>9</v>
      </c>
      <c r="B12" t="s">
        <v>578</v>
      </c>
      <c r="C12">
        <v>0</v>
      </c>
      <c r="D12">
        <v>0</v>
      </c>
      <c r="E12" t="s">
        <v>578</v>
      </c>
      <c r="F12" t="s">
        <v>578</v>
      </c>
    </row>
    <row r="13" spans="1:6" x14ac:dyDescent="0.25">
      <c r="A13">
        <v>10</v>
      </c>
      <c r="B13" t="s">
        <v>578</v>
      </c>
      <c r="C13">
        <v>0</v>
      </c>
      <c r="D13">
        <v>0</v>
      </c>
      <c r="E13" t="s">
        <v>578</v>
      </c>
      <c r="F13" t="s">
        <v>578</v>
      </c>
    </row>
    <row r="14" spans="1:6" x14ac:dyDescent="0.25">
      <c r="A14">
        <v>11</v>
      </c>
      <c r="B14" t="s">
        <v>578</v>
      </c>
      <c r="C14">
        <v>0</v>
      </c>
      <c r="D14">
        <v>0</v>
      </c>
      <c r="E14" t="s">
        <v>578</v>
      </c>
      <c r="F14" t="s">
        <v>578</v>
      </c>
    </row>
    <row r="15" spans="1:6" x14ac:dyDescent="0.25">
      <c r="A15">
        <v>12</v>
      </c>
      <c r="B15" t="s">
        <v>578</v>
      </c>
      <c r="C15">
        <v>0</v>
      </c>
      <c r="D15">
        <v>0</v>
      </c>
      <c r="E15" t="s">
        <v>578</v>
      </c>
      <c r="F15" t="s">
        <v>578</v>
      </c>
    </row>
    <row r="16" spans="1:6" x14ac:dyDescent="0.25">
      <c r="A16">
        <v>13</v>
      </c>
      <c r="B16" t="s">
        <v>578</v>
      </c>
      <c r="C16">
        <v>0</v>
      </c>
      <c r="D16">
        <v>0</v>
      </c>
      <c r="E16" t="s">
        <v>578</v>
      </c>
      <c r="F16" t="s">
        <v>578</v>
      </c>
    </row>
    <row r="17" spans="1:6" x14ac:dyDescent="0.25">
      <c r="A17">
        <v>14</v>
      </c>
      <c r="B17" t="s">
        <v>578</v>
      </c>
      <c r="C17">
        <v>0</v>
      </c>
      <c r="D17">
        <v>0</v>
      </c>
      <c r="E17" t="s">
        <v>578</v>
      </c>
      <c r="F17" t="s">
        <v>578</v>
      </c>
    </row>
    <row r="18" spans="1:6" x14ac:dyDescent="0.25">
      <c r="A18">
        <v>15</v>
      </c>
      <c r="B18" t="s">
        <v>578</v>
      </c>
      <c r="C18">
        <v>0</v>
      </c>
      <c r="D18">
        <v>0</v>
      </c>
      <c r="E18" t="s">
        <v>578</v>
      </c>
      <c r="F18" t="s">
        <v>578</v>
      </c>
    </row>
    <row r="19" spans="1:6" x14ac:dyDescent="0.25">
      <c r="A19">
        <v>16</v>
      </c>
      <c r="B19" t="s">
        <v>578</v>
      </c>
      <c r="C19">
        <v>0</v>
      </c>
      <c r="D19">
        <v>0</v>
      </c>
      <c r="E19" t="s">
        <v>578</v>
      </c>
      <c r="F19" t="s">
        <v>578</v>
      </c>
    </row>
    <row r="20" spans="1:6" x14ac:dyDescent="0.25">
      <c r="A20">
        <v>17</v>
      </c>
      <c r="B20" t="s">
        <v>578</v>
      </c>
      <c r="C20">
        <v>0</v>
      </c>
      <c r="D20">
        <v>0</v>
      </c>
      <c r="E20" t="s">
        <v>578</v>
      </c>
      <c r="F20" t="s">
        <v>578</v>
      </c>
    </row>
    <row r="21" spans="1:6" x14ac:dyDescent="0.25">
      <c r="A21">
        <v>18</v>
      </c>
      <c r="B21" t="s">
        <v>578</v>
      </c>
      <c r="C21">
        <v>0</v>
      </c>
      <c r="D21">
        <v>0</v>
      </c>
      <c r="E21" t="s">
        <v>578</v>
      </c>
      <c r="F21" t="s">
        <v>578</v>
      </c>
    </row>
    <row r="22" spans="1:6" x14ac:dyDescent="0.25">
      <c r="A22">
        <v>19</v>
      </c>
      <c r="B22" t="s">
        <v>578</v>
      </c>
      <c r="C22">
        <v>0</v>
      </c>
      <c r="D22">
        <v>0</v>
      </c>
      <c r="E22" t="s">
        <v>578</v>
      </c>
      <c r="F22" t="s">
        <v>578</v>
      </c>
    </row>
    <row r="23" spans="1:6" x14ac:dyDescent="0.25">
      <c r="A23">
        <v>20</v>
      </c>
      <c r="B23" t="s">
        <v>578</v>
      </c>
      <c r="C23">
        <v>0</v>
      </c>
      <c r="D23">
        <v>0</v>
      </c>
      <c r="E23" t="s">
        <v>578</v>
      </c>
      <c r="F23" t="s">
        <v>578</v>
      </c>
    </row>
    <row r="24" spans="1:6" x14ac:dyDescent="0.25">
      <c r="A24">
        <v>21</v>
      </c>
      <c r="B24" t="s">
        <v>578</v>
      </c>
      <c r="C24">
        <v>0</v>
      </c>
      <c r="D24">
        <v>0</v>
      </c>
      <c r="E24" t="s">
        <v>578</v>
      </c>
      <c r="F24" t="s">
        <v>578</v>
      </c>
    </row>
    <row r="25" spans="1:6" x14ac:dyDescent="0.25">
      <c r="A25">
        <v>22</v>
      </c>
      <c r="B25" t="s">
        <v>578</v>
      </c>
      <c r="C25">
        <v>0</v>
      </c>
      <c r="D25">
        <v>0</v>
      </c>
      <c r="E25" t="s">
        <v>578</v>
      </c>
      <c r="F25" t="s">
        <v>578</v>
      </c>
    </row>
    <row r="26" spans="1:6" x14ac:dyDescent="0.25">
      <c r="A26">
        <v>23</v>
      </c>
      <c r="B26" t="s">
        <v>578</v>
      </c>
      <c r="C26">
        <v>0</v>
      </c>
      <c r="D26">
        <v>0</v>
      </c>
      <c r="E26" t="s">
        <v>578</v>
      </c>
      <c r="F26" t="s">
        <v>578</v>
      </c>
    </row>
    <row r="27" spans="1:6" x14ac:dyDescent="0.25">
      <c r="A27">
        <v>24</v>
      </c>
      <c r="B27" t="s">
        <v>578</v>
      </c>
      <c r="C27">
        <v>0</v>
      </c>
      <c r="D27">
        <v>0</v>
      </c>
      <c r="E27" t="s">
        <v>578</v>
      </c>
      <c r="F27" t="s">
        <v>578</v>
      </c>
    </row>
    <row r="28" spans="1:6" x14ac:dyDescent="0.25">
      <c r="A28">
        <v>25</v>
      </c>
      <c r="B28" t="s">
        <v>578</v>
      </c>
      <c r="C28">
        <v>0</v>
      </c>
      <c r="D28">
        <v>0</v>
      </c>
      <c r="E28" t="s">
        <v>578</v>
      </c>
      <c r="F28" t="s">
        <v>578</v>
      </c>
    </row>
    <row r="29" spans="1:6" x14ac:dyDescent="0.25">
      <c r="A29">
        <v>26</v>
      </c>
      <c r="B29" t="s">
        <v>578</v>
      </c>
      <c r="C29">
        <v>0</v>
      </c>
      <c r="D29">
        <v>0</v>
      </c>
      <c r="E29" t="s">
        <v>578</v>
      </c>
      <c r="F29" t="s">
        <v>578</v>
      </c>
    </row>
    <row r="30" spans="1:6" x14ac:dyDescent="0.25">
      <c r="A30">
        <v>27</v>
      </c>
      <c r="B30" t="s">
        <v>578</v>
      </c>
      <c r="C30">
        <v>0</v>
      </c>
      <c r="D30">
        <v>0</v>
      </c>
      <c r="E30" t="s">
        <v>578</v>
      </c>
      <c r="F30" t="s">
        <v>578</v>
      </c>
    </row>
    <row r="31" spans="1:6" x14ac:dyDescent="0.25">
      <c r="A31">
        <v>28</v>
      </c>
      <c r="B31" t="s">
        <v>578</v>
      </c>
      <c r="C31">
        <v>0</v>
      </c>
      <c r="D31">
        <v>0</v>
      </c>
      <c r="E31" t="s">
        <v>578</v>
      </c>
      <c r="F31" t="s">
        <v>578</v>
      </c>
    </row>
    <row r="32" spans="1:6" x14ac:dyDescent="0.25">
      <c r="A32">
        <v>29</v>
      </c>
      <c r="B32" t="s">
        <v>578</v>
      </c>
      <c r="C32">
        <v>0</v>
      </c>
      <c r="D32">
        <v>0</v>
      </c>
      <c r="E32" t="s">
        <v>578</v>
      </c>
      <c r="F32" t="s">
        <v>578</v>
      </c>
    </row>
    <row r="33" spans="1:6" x14ac:dyDescent="0.25">
      <c r="A33">
        <v>30</v>
      </c>
      <c r="B33" t="s">
        <v>578</v>
      </c>
      <c r="C33">
        <v>0</v>
      </c>
      <c r="D33">
        <v>0</v>
      </c>
      <c r="E33" t="s">
        <v>578</v>
      </c>
      <c r="F33" t="s">
        <v>578</v>
      </c>
    </row>
    <row r="34" spans="1:6" x14ac:dyDescent="0.25">
      <c r="A34">
        <v>31</v>
      </c>
      <c r="B34" t="s">
        <v>578</v>
      </c>
      <c r="C34">
        <v>0</v>
      </c>
      <c r="D34">
        <v>0</v>
      </c>
      <c r="E34" t="s">
        <v>578</v>
      </c>
      <c r="F34" t="s">
        <v>578</v>
      </c>
    </row>
    <row r="35" spans="1:6" x14ac:dyDescent="0.25">
      <c r="A35">
        <v>32</v>
      </c>
      <c r="B35" t="s">
        <v>578</v>
      </c>
      <c r="C35">
        <v>0</v>
      </c>
      <c r="D35">
        <v>0</v>
      </c>
      <c r="E35" t="s">
        <v>578</v>
      </c>
      <c r="F35" t="s">
        <v>578</v>
      </c>
    </row>
    <row r="36" spans="1:6" x14ac:dyDescent="0.25">
      <c r="A36">
        <v>33</v>
      </c>
      <c r="B36" t="s">
        <v>578</v>
      </c>
      <c r="C36">
        <v>0</v>
      </c>
      <c r="D36">
        <v>0</v>
      </c>
      <c r="E36" t="s">
        <v>578</v>
      </c>
      <c r="F36" t="s">
        <v>578</v>
      </c>
    </row>
    <row r="37" spans="1:6" x14ac:dyDescent="0.25">
      <c r="A37">
        <v>34</v>
      </c>
      <c r="B37" t="s">
        <v>578</v>
      </c>
      <c r="C37">
        <v>0</v>
      </c>
      <c r="D37">
        <v>0</v>
      </c>
      <c r="E37" t="s">
        <v>578</v>
      </c>
      <c r="F37" t="s">
        <v>578</v>
      </c>
    </row>
    <row r="38" spans="1:6" x14ac:dyDescent="0.25">
      <c r="A38">
        <v>35</v>
      </c>
      <c r="B38" t="s">
        <v>578</v>
      </c>
      <c r="C38">
        <v>0</v>
      </c>
      <c r="D38">
        <v>0</v>
      </c>
      <c r="E38" t="s">
        <v>578</v>
      </c>
      <c r="F38" t="s">
        <v>578</v>
      </c>
    </row>
    <row r="39" spans="1:6" x14ac:dyDescent="0.25">
      <c r="A39">
        <v>36</v>
      </c>
      <c r="B39" t="s">
        <v>578</v>
      </c>
      <c r="C39">
        <v>0</v>
      </c>
      <c r="D39">
        <v>0</v>
      </c>
      <c r="E39" t="s">
        <v>578</v>
      </c>
      <c r="F39" t="s">
        <v>578</v>
      </c>
    </row>
    <row r="40" spans="1:6" x14ac:dyDescent="0.25">
      <c r="A40">
        <v>37</v>
      </c>
      <c r="B40" t="s">
        <v>578</v>
      </c>
      <c r="C40">
        <v>0</v>
      </c>
      <c r="D40">
        <v>0</v>
      </c>
      <c r="E40" t="s">
        <v>578</v>
      </c>
      <c r="F40" t="s">
        <v>578</v>
      </c>
    </row>
    <row r="41" spans="1:6" x14ac:dyDescent="0.25">
      <c r="A41">
        <v>38</v>
      </c>
      <c r="B41" t="s">
        <v>578</v>
      </c>
      <c r="C41">
        <v>0</v>
      </c>
      <c r="D41">
        <v>0</v>
      </c>
      <c r="E41" t="s">
        <v>578</v>
      </c>
      <c r="F41" t="s">
        <v>578</v>
      </c>
    </row>
    <row r="42" spans="1:6" x14ac:dyDescent="0.25">
      <c r="A42">
        <v>39</v>
      </c>
      <c r="B42" t="s">
        <v>578</v>
      </c>
      <c r="C42">
        <v>0</v>
      </c>
      <c r="D42">
        <v>0</v>
      </c>
      <c r="E42" t="s">
        <v>578</v>
      </c>
      <c r="F42" t="s">
        <v>578</v>
      </c>
    </row>
    <row r="43" spans="1:6" x14ac:dyDescent="0.25">
      <c r="A43">
        <v>40</v>
      </c>
      <c r="B43" t="s">
        <v>578</v>
      </c>
      <c r="C43">
        <v>0</v>
      </c>
      <c r="D43">
        <v>0</v>
      </c>
      <c r="E43" t="s">
        <v>578</v>
      </c>
      <c r="F43" t="s">
        <v>578</v>
      </c>
    </row>
    <row r="44" spans="1:6" x14ac:dyDescent="0.25">
      <c r="A44">
        <v>41</v>
      </c>
      <c r="B44" t="s">
        <v>578</v>
      </c>
      <c r="C44">
        <v>0</v>
      </c>
      <c r="D44">
        <v>0</v>
      </c>
      <c r="E44" t="s">
        <v>578</v>
      </c>
      <c r="F44" t="s">
        <v>578</v>
      </c>
    </row>
    <row r="45" spans="1:6" x14ac:dyDescent="0.25">
      <c r="A45">
        <v>42</v>
      </c>
      <c r="B45" t="s">
        <v>578</v>
      </c>
      <c r="C45">
        <v>0</v>
      </c>
      <c r="D45">
        <v>0</v>
      </c>
      <c r="E45" t="s">
        <v>578</v>
      </c>
      <c r="F45" t="s">
        <v>578</v>
      </c>
    </row>
    <row r="46" spans="1:6" x14ac:dyDescent="0.25">
      <c r="A46">
        <v>43</v>
      </c>
      <c r="B46" t="s">
        <v>578</v>
      </c>
      <c r="C46">
        <v>0</v>
      </c>
      <c r="D46">
        <v>0</v>
      </c>
      <c r="E46" t="s">
        <v>578</v>
      </c>
      <c r="F46" t="s">
        <v>578</v>
      </c>
    </row>
    <row r="47" spans="1:6" x14ac:dyDescent="0.25">
      <c r="A47">
        <v>44</v>
      </c>
      <c r="B47" t="s">
        <v>578</v>
      </c>
      <c r="C47">
        <v>0</v>
      </c>
      <c r="D47">
        <v>0</v>
      </c>
      <c r="E47" t="s">
        <v>578</v>
      </c>
      <c r="F47" t="s">
        <v>578</v>
      </c>
    </row>
    <row r="48" spans="1:6" x14ac:dyDescent="0.25">
      <c r="A48">
        <v>45</v>
      </c>
      <c r="B48" t="s">
        <v>578</v>
      </c>
      <c r="C48">
        <v>0</v>
      </c>
      <c r="D48">
        <v>0</v>
      </c>
      <c r="E48" t="s">
        <v>578</v>
      </c>
      <c r="F48" t="s">
        <v>578</v>
      </c>
    </row>
    <row r="49" spans="1:6" x14ac:dyDescent="0.25">
      <c r="A49">
        <v>46</v>
      </c>
      <c r="B49" t="s">
        <v>578</v>
      </c>
      <c r="C49">
        <v>0</v>
      </c>
      <c r="D49">
        <v>0</v>
      </c>
      <c r="E49" t="s">
        <v>578</v>
      </c>
      <c r="F49" t="s">
        <v>578</v>
      </c>
    </row>
    <row r="50" spans="1:6" x14ac:dyDescent="0.25">
      <c r="A50">
        <v>47</v>
      </c>
      <c r="B50" t="s">
        <v>578</v>
      </c>
      <c r="C50">
        <v>0</v>
      </c>
      <c r="D50">
        <v>0</v>
      </c>
      <c r="E50" t="s">
        <v>578</v>
      </c>
      <c r="F50" t="s">
        <v>578</v>
      </c>
    </row>
    <row r="51" spans="1:6" x14ac:dyDescent="0.25">
      <c r="A51">
        <v>48</v>
      </c>
      <c r="B51" t="s">
        <v>578</v>
      </c>
      <c r="C51">
        <v>0</v>
      </c>
      <c r="D51">
        <v>0</v>
      </c>
      <c r="E51" t="s">
        <v>578</v>
      </c>
      <c r="F51" t="s">
        <v>578</v>
      </c>
    </row>
    <row r="52" spans="1:6" x14ac:dyDescent="0.25">
      <c r="A52">
        <v>49</v>
      </c>
      <c r="B52" t="s">
        <v>578</v>
      </c>
      <c r="C52">
        <v>0</v>
      </c>
      <c r="D52">
        <v>0</v>
      </c>
      <c r="E52" t="s">
        <v>578</v>
      </c>
      <c r="F52" t="s">
        <v>578</v>
      </c>
    </row>
    <row r="53" spans="1:6" x14ac:dyDescent="0.25">
      <c r="A53">
        <v>50</v>
      </c>
      <c r="B53" t="s">
        <v>578</v>
      </c>
      <c r="C53">
        <v>0</v>
      </c>
      <c r="D53">
        <v>0</v>
      </c>
      <c r="E53" t="s">
        <v>578</v>
      </c>
      <c r="F53" t="s">
        <v>578</v>
      </c>
    </row>
    <row r="54" spans="1:6" x14ac:dyDescent="0.25">
      <c r="A54">
        <v>51</v>
      </c>
      <c r="B54" t="s">
        <v>578</v>
      </c>
      <c r="C54">
        <v>0</v>
      </c>
      <c r="D54">
        <v>0</v>
      </c>
      <c r="E54" t="s">
        <v>578</v>
      </c>
      <c r="F54" t="s">
        <v>578</v>
      </c>
    </row>
    <row r="55" spans="1:6" x14ac:dyDescent="0.25">
      <c r="A55">
        <v>52</v>
      </c>
      <c r="B55" t="s">
        <v>578</v>
      </c>
      <c r="C55">
        <v>0</v>
      </c>
      <c r="D55">
        <v>0</v>
      </c>
      <c r="E55" t="s">
        <v>578</v>
      </c>
      <c r="F55" t="s">
        <v>578</v>
      </c>
    </row>
    <row r="56" spans="1:6" x14ac:dyDescent="0.25">
      <c r="A56">
        <v>53</v>
      </c>
      <c r="B56" t="s">
        <v>578</v>
      </c>
      <c r="C56">
        <v>0</v>
      </c>
      <c r="D56">
        <v>0</v>
      </c>
      <c r="E56" t="s">
        <v>578</v>
      </c>
      <c r="F56" t="s">
        <v>578</v>
      </c>
    </row>
    <row r="57" spans="1:6" x14ac:dyDescent="0.25">
      <c r="A57">
        <v>54</v>
      </c>
      <c r="B57" t="s">
        <v>578</v>
      </c>
      <c r="C57">
        <v>0</v>
      </c>
      <c r="D57">
        <v>0</v>
      </c>
      <c r="E57" t="s">
        <v>578</v>
      </c>
      <c r="F57" t="s">
        <v>578</v>
      </c>
    </row>
    <row r="58" spans="1:6" x14ac:dyDescent="0.25">
      <c r="A58">
        <v>55</v>
      </c>
      <c r="B58" t="s">
        <v>578</v>
      </c>
      <c r="C58">
        <v>0</v>
      </c>
      <c r="D58">
        <v>0</v>
      </c>
      <c r="E58" t="s">
        <v>578</v>
      </c>
      <c r="F58" t="s">
        <v>578</v>
      </c>
    </row>
    <row r="59" spans="1:6" x14ac:dyDescent="0.25">
      <c r="A59">
        <v>56</v>
      </c>
      <c r="B59" t="s">
        <v>578</v>
      </c>
      <c r="C59">
        <v>0</v>
      </c>
      <c r="D59">
        <v>0</v>
      </c>
      <c r="E59" t="s">
        <v>578</v>
      </c>
      <c r="F59" t="s">
        <v>578</v>
      </c>
    </row>
    <row r="60" spans="1:6" x14ac:dyDescent="0.25">
      <c r="A60">
        <v>57</v>
      </c>
      <c r="B60" t="s">
        <v>578</v>
      </c>
      <c r="C60">
        <v>0</v>
      </c>
      <c r="D60">
        <v>0</v>
      </c>
      <c r="E60" t="s">
        <v>578</v>
      </c>
      <c r="F60" t="s">
        <v>578</v>
      </c>
    </row>
    <row r="61" spans="1:6" x14ac:dyDescent="0.25">
      <c r="A61">
        <v>58</v>
      </c>
      <c r="B61" t="s">
        <v>578</v>
      </c>
      <c r="C61">
        <v>0</v>
      </c>
      <c r="D61">
        <v>0</v>
      </c>
      <c r="E61" t="s">
        <v>578</v>
      </c>
      <c r="F61" t="s">
        <v>578</v>
      </c>
    </row>
    <row r="62" spans="1:6" x14ac:dyDescent="0.25">
      <c r="A62">
        <v>59</v>
      </c>
      <c r="B62" t="s">
        <v>578</v>
      </c>
      <c r="C62">
        <v>0</v>
      </c>
      <c r="D62">
        <v>0</v>
      </c>
      <c r="E62" t="s">
        <v>578</v>
      </c>
      <c r="F62" t="s">
        <v>578</v>
      </c>
    </row>
    <row r="63" spans="1:6" x14ac:dyDescent="0.25">
      <c r="A63">
        <v>60</v>
      </c>
      <c r="B63" t="s">
        <v>578</v>
      </c>
      <c r="C63">
        <v>0</v>
      </c>
      <c r="D63">
        <v>0</v>
      </c>
      <c r="E63" t="s">
        <v>578</v>
      </c>
      <c r="F63" t="s">
        <v>578</v>
      </c>
    </row>
    <row r="64" spans="1:6" x14ac:dyDescent="0.25">
      <c r="A64">
        <v>61</v>
      </c>
      <c r="B64" t="s">
        <v>578</v>
      </c>
      <c r="C64">
        <v>0</v>
      </c>
      <c r="D64">
        <v>0</v>
      </c>
      <c r="E64" t="s">
        <v>578</v>
      </c>
      <c r="F64" t="s">
        <v>578</v>
      </c>
    </row>
    <row r="65" spans="1:6" x14ac:dyDescent="0.25">
      <c r="A65">
        <v>62</v>
      </c>
      <c r="B65" t="s">
        <v>578</v>
      </c>
      <c r="C65">
        <v>0</v>
      </c>
      <c r="D65">
        <v>0</v>
      </c>
      <c r="E65" t="s">
        <v>578</v>
      </c>
      <c r="F65" t="s">
        <v>578</v>
      </c>
    </row>
    <row r="66" spans="1:6" x14ac:dyDescent="0.25">
      <c r="A66">
        <v>63</v>
      </c>
      <c r="B66" t="s">
        <v>578</v>
      </c>
      <c r="C66">
        <v>0</v>
      </c>
      <c r="D66">
        <v>0</v>
      </c>
      <c r="E66" t="s">
        <v>578</v>
      </c>
      <c r="F66" t="s">
        <v>578</v>
      </c>
    </row>
    <row r="67" spans="1:6" x14ac:dyDescent="0.25">
      <c r="A67">
        <v>64</v>
      </c>
      <c r="B67" t="s">
        <v>578</v>
      </c>
      <c r="C67">
        <v>0</v>
      </c>
      <c r="D67">
        <v>0</v>
      </c>
      <c r="E67" t="s">
        <v>578</v>
      </c>
      <c r="F67" t="s">
        <v>578</v>
      </c>
    </row>
    <row r="68" spans="1:6" x14ac:dyDescent="0.25">
      <c r="A68">
        <v>65</v>
      </c>
      <c r="B68" t="s">
        <v>578</v>
      </c>
      <c r="C68">
        <v>0</v>
      </c>
      <c r="D68">
        <v>0</v>
      </c>
      <c r="E68" t="s">
        <v>578</v>
      </c>
      <c r="F68" t="s">
        <v>578</v>
      </c>
    </row>
    <row r="69" spans="1:6" x14ac:dyDescent="0.25">
      <c r="A69">
        <v>66</v>
      </c>
      <c r="B69" t="s">
        <v>578</v>
      </c>
      <c r="C69">
        <v>0</v>
      </c>
      <c r="D69">
        <v>0</v>
      </c>
      <c r="E69" t="s">
        <v>578</v>
      </c>
      <c r="F69" t="s">
        <v>578</v>
      </c>
    </row>
    <row r="70" spans="1:6" x14ac:dyDescent="0.25">
      <c r="A70">
        <v>67</v>
      </c>
      <c r="B70" t="s">
        <v>578</v>
      </c>
      <c r="C70">
        <v>0</v>
      </c>
      <c r="D70">
        <v>0</v>
      </c>
      <c r="E70" t="s">
        <v>578</v>
      </c>
      <c r="F70" t="s">
        <v>578</v>
      </c>
    </row>
    <row r="71" spans="1:6" x14ac:dyDescent="0.25">
      <c r="A71">
        <v>68</v>
      </c>
      <c r="B71" t="s">
        <v>578</v>
      </c>
      <c r="C71">
        <v>0</v>
      </c>
      <c r="D71">
        <v>0</v>
      </c>
      <c r="E71" t="s">
        <v>578</v>
      </c>
      <c r="F71" t="s">
        <v>578</v>
      </c>
    </row>
    <row r="72" spans="1:6" x14ac:dyDescent="0.25">
      <c r="A72">
        <v>69</v>
      </c>
      <c r="B72" t="s">
        <v>578</v>
      </c>
      <c r="C72">
        <v>0</v>
      </c>
      <c r="D72">
        <v>0</v>
      </c>
      <c r="E72" t="s">
        <v>578</v>
      </c>
      <c r="F72" t="s">
        <v>578</v>
      </c>
    </row>
    <row r="73" spans="1:6" x14ac:dyDescent="0.25">
      <c r="A73">
        <v>70</v>
      </c>
      <c r="B73" t="s">
        <v>578</v>
      </c>
      <c r="C73">
        <v>0</v>
      </c>
      <c r="D73">
        <v>0</v>
      </c>
      <c r="E73" t="s">
        <v>578</v>
      </c>
      <c r="F73" t="s">
        <v>578</v>
      </c>
    </row>
    <row r="74" spans="1:6" x14ac:dyDescent="0.25">
      <c r="A74">
        <v>71</v>
      </c>
      <c r="B74" t="s">
        <v>578</v>
      </c>
      <c r="C74">
        <v>0</v>
      </c>
      <c r="D74">
        <v>0</v>
      </c>
      <c r="E74" t="s">
        <v>578</v>
      </c>
      <c r="F74" t="s">
        <v>578</v>
      </c>
    </row>
    <row r="75" spans="1:6" x14ac:dyDescent="0.25">
      <c r="A75">
        <v>72</v>
      </c>
      <c r="B75" t="s">
        <v>578</v>
      </c>
      <c r="C75">
        <v>0</v>
      </c>
      <c r="D75">
        <v>0</v>
      </c>
      <c r="E75" t="s">
        <v>578</v>
      </c>
      <c r="F75" t="s">
        <v>578</v>
      </c>
    </row>
    <row r="76" spans="1:6" x14ac:dyDescent="0.25">
      <c r="A76">
        <v>73</v>
      </c>
      <c r="B76" t="s">
        <v>578</v>
      </c>
      <c r="C76">
        <v>0</v>
      </c>
      <c r="D76">
        <v>0</v>
      </c>
      <c r="E76" t="s">
        <v>578</v>
      </c>
      <c r="F76" t="s">
        <v>578</v>
      </c>
    </row>
    <row r="77" spans="1:6" x14ac:dyDescent="0.25">
      <c r="A77">
        <v>74</v>
      </c>
      <c r="B77" t="s">
        <v>578</v>
      </c>
      <c r="C77">
        <v>0</v>
      </c>
      <c r="D77">
        <v>0</v>
      </c>
      <c r="E77" t="s">
        <v>578</v>
      </c>
      <c r="F77" t="s">
        <v>578</v>
      </c>
    </row>
    <row r="78" spans="1:6" x14ac:dyDescent="0.25">
      <c r="A78">
        <v>75</v>
      </c>
      <c r="B78" t="s">
        <v>578</v>
      </c>
      <c r="C78">
        <v>0</v>
      </c>
      <c r="D78">
        <v>0</v>
      </c>
      <c r="E78" t="s">
        <v>578</v>
      </c>
      <c r="F78" t="s">
        <v>578</v>
      </c>
    </row>
    <row r="79" spans="1:6" x14ac:dyDescent="0.25">
      <c r="A79">
        <v>76</v>
      </c>
      <c r="B79" t="s">
        <v>578</v>
      </c>
      <c r="C79">
        <v>0</v>
      </c>
      <c r="D79">
        <v>0</v>
      </c>
      <c r="E79" t="s">
        <v>578</v>
      </c>
      <c r="F79" t="s">
        <v>578</v>
      </c>
    </row>
    <row r="80" spans="1:6" x14ac:dyDescent="0.25">
      <c r="A80">
        <v>77</v>
      </c>
      <c r="B80" t="s">
        <v>578</v>
      </c>
      <c r="C80">
        <v>0</v>
      </c>
      <c r="D80">
        <v>0</v>
      </c>
      <c r="E80" t="s">
        <v>578</v>
      </c>
      <c r="F80" t="s">
        <v>578</v>
      </c>
    </row>
    <row r="81" spans="1:6" x14ac:dyDescent="0.25">
      <c r="A81">
        <v>78</v>
      </c>
      <c r="B81" t="s">
        <v>578</v>
      </c>
      <c r="C81">
        <v>0</v>
      </c>
      <c r="D81">
        <v>0</v>
      </c>
      <c r="E81" t="s">
        <v>578</v>
      </c>
      <c r="F81" t="s">
        <v>578</v>
      </c>
    </row>
    <row r="82" spans="1:6" x14ac:dyDescent="0.25">
      <c r="A82">
        <v>79</v>
      </c>
      <c r="B82" t="s">
        <v>578</v>
      </c>
      <c r="C82">
        <v>0</v>
      </c>
      <c r="D82">
        <v>0</v>
      </c>
      <c r="E82" t="s">
        <v>578</v>
      </c>
      <c r="F82" t="s">
        <v>578</v>
      </c>
    </row>
    <row r="83" spans="1:6" x14ac:dyDescent="0.25">
      <c r="A83">
        <v>80</v>
      </c>
      <c r="B83" t="s">
        <v>578</v>
      </c>
      <c r="C83">
        <v>0</v>
      </c>
      <c r="D83">
        <v>0</v>
      </c>
      <c r="E83" t="s">
        <v>578</v>
      </c>
      <c r="F83" t="s">
        <v>578</v>
      </c>
    </row>
    <row r="84" spans="1:6" x14ac:dyDescent="0.25">
      <c r="A84">
        <v>81</v>
      </c>
      <c r="B84" t="s">
        <v>578</v>
      </c>
      <c r="C84">
        <v>0</v>
      </c>
      <c r="D84">
        <v>0</v>
      </c>
      <c r="E84" t="s">
        <v>578</v>
      </c>
      <c r="F84" t="s">
        <v>578</v>
      </c>
    </row>
    <row r="85" spans="1:6" x14ac:dyDescent="0.25">
      <c r="A85">
        <v>82</v>
      </c>
      <c r="B85" t="s">
        <v>578</v>
      </c>
      <c r="C85">
        <v>0</v>
      </c>
      <c r="D85">
        <v>0</v>
      </c>
      <c r="E85" t="s">
        <v>578</v>
      </c>
      <c r="F85" t="s">
        <v>578</v>
      </c>
    </row>
    <row r="86" spans="1:6" x14ac:dyDescent="0.25">
      <c r="A86">
        <v>83</v>
      </c>
      <c r="B86" t="s">
        <v>578</v>
      </c>
      <c r="C86">
        <v>0</v>
      </c>
      <c r="D86">
        <v>0</v>
      </c>
      <c r="E86" t="s">
        <v>578</v>
      </c>
      <c r="F86" t="s">
        <v>578</v>
      </c>
    </row>
    <row r="87" spans="1:6" x14ac:dyDescent="0.25">
      <c r="A87">
        <v>84</v>
      </c>
      <c r="B87" t="s">
        <v>578</v>
      </c>
      <c r="C87">
        <v>0</v>
      </c>
      <c r="D87">
        <v>0</v>
      </c>
      <c r="E87" t="s">
        <v>578</v>
      </c>
      <c r="F87" t="s">
        <v>578</v>
      </c>
    </row>
    <row r="88" spans="1:6" x14ac:dyDescent="0.25">
      <c r="A88">
        <v>85</v>
      </c>
      <c r="B88" t="s">
        <v>578</v>
      </c>
      <c r="C88">
        <v>0</v>
      </c>
      <c r="D88">
        <v>0</v>
      </c>
      <c r="E88" t="s">
        <v>578</v>
      </c>
      <c r="F88" t="s">
        <v>578</v>
      </c>
    </row>
    <row r="89" spans="1:6" x14ac:dyDescent="0.25">
      <c r="A89">
        <v>86</v>
      </c>
      <c r="B89" t="s">
        <v>578</v>
      </c>
      <c r="C89">
        <v>0</v>
      </c>
      <c r="D89">
        <v>0</v>
      </c>
      <c r="E89" t="s">
        <v>578</v>
      </c>
      <c r="F89" t="s">
        <v>578</v>
      </c>
    </row>
    <row r="90" spans="1:6" x14ac:dyDescent="0.25">
      <c r="A90">
        <v>87</v>
      </c>
      <c r="B90" t="s">
        <v>578</v>
      </c>
      <c r="C90">
        <v>0</v>
      </c>
      <c r="D90">
        <v>0</v>
      </c>
      <c r="E90" t="s">
        <v>578</v>
      </c>
      <c r="F90" t="s">
        <v>578</v>
      </c>
    </row>
    <row r="91" spans="1:6" x14ac:dyDescent="0.25">
      <c r="A91">
        <v>88</v>
      </c>
      <c r="B91" t="s">
        <v>578</v>
      </c>
      <c r="C91">
        <v>0</v>
      </c>
      <c r="D91">
        <v>0</v>
      </c>
      <c r="E91" t="s">
        <v>578</v>
      </c>
      <c r="F91" t="s">
        <v>578</v>
      </c>
    </row>
    <row r="92" spans="1:6" x14ac:dyDescent="0.25">
      <c r="A92">
        <v>89</v>
      </c>
      <c r="B92" t="s">
        <v>578</v>
      </c>
      <c r="C92">
        <v>0</v>
      </c>
      <c r="D92">
        <v>0</v>
      </c>
      <c r="E92" t="s">
        <v>578</v>
      </c>
      <c r="F92" t="s">
        <v>578</v>
      </c>
    </row>
    <row r="93" spans="1:6" x14ac:dyDescent="0.25">
      <c r="A93">
        <v>90</v>
      </c>
      <c r="B93" t="s">
        <v>578</v>
      </c>
      <c r="C93">
        <v>0</v>
      </c>
      <c r="D93">
        <v>0</v>
      </c>
      <c r="E93" t="s">
        <v>578</v>
      </c>
      <c r="F93" t="s">
        <v>578</v>
      </c>
    </row>
    <row r="94" spans="1:6" x14ac:dyDescent="0.25">
      <c r="A94">
        <v>91</v>
      </c>
      <c r="B94" t="s">
        <v>578</v>
      </c>
      <c r="C94">
        <v>0</v>
      </c>
      <c r="D94">
        <v>0</v>
      </c>
      <c r="E94" t="s">
        <v>578</v>
      </c>
      <c r="F94" t="s">
        <v>578</v>
      </c>
    </row>
    <row r="95" spans="1:6" x14ac:dyDescent="0.25">
      <c r="A95">
        <v>92</v>
      </c>
      <c r="B95" t="s">
        <v>578</v>
      </c>
      <c r="C95">
        <v>0</v>
      </c>
      <c r="D95">
        <v>0</v>
      </c>
      <c r="E95" t="s">
        <v>578</v>
      </c>
      <c r="F95" t="s">
        <v>578</v>
      </c>
    </row>
    <row r="96" spans="1:6" x14ac:dyDescent="0.25">
      <c r="A96">
        <v>93</v>
      </c>
      <c r="B96" t="s">
        <v>578</v>
      </c>
      <c r="C96">
        <v>0</v>
      </c>
      <c r="D96">
        <v>0</v>
      </c>
      <c r="E96" t="s">
        <v>578</v>
      </c>
      <c r="F96" t="s">
        <v>578</v>
      </c>
    </row>
    <row r="97" spans="1:6" x14ac:dyDescent="0.25">
      <c r="A97">
        <v>94</v>
      </c>
      <c r="B97" t="s">
        <v>578</v>
      </c>
      <c r="C97">
        <v>0</v>
      </c>
      <c r="D97">
        <v>0</v>
      </c>
      <c r="E97" t="s">
        <v>578</v>
      </c>
      <c r="F97" t="s">
        <v>578</v>
      </c>
    </row>
    <row r="98" spans="1:6" x14ac:dyDescent="0.25">
      <c r="A98">
        <v>95</v>
      </c>
      <c r="B98" t="s">
        <v>578</v>
      </c>
      <c r="C98">
        <v>0</v>
      </c>
      <c r="D98">
        <v>0</v>
      </c>
      <c r="E98" t="s">
        <v>578</v>
      </c>
      <c r="F98" t="s">
        <v>578</v>
      </c>
    </row>
    <row r="99" spans="1:6" x14ac:dyDescent="0.25">
      <c r="A99">
        <v>96</v>
      </c>
      <c r="B99" t="s">
        <v>578</v>
      </c>
      <c r="C99">
        <v>0</v>
      </c>
      <c r="D99">
        <v>0</v>
      </c>
      <c r="E99" t="s">
        <v>578</v>
      </c>
      <c r="F99" t="s">
        <v>578</v>
      </c>
    </row>
    <row r="100" spans="1:6" x14ac:dyDescent="0.25">
      <c r="A100">
        <v>97</v>
      </c>
      <c r="B100" t="s">
        <v>578</v>
      </c>
      <c r="C100">
        <v>0</v>
      </c>
      <c r="D100">
        <v>0</v>
      </c>
      <c r="E100" t="s">
        <v>578</v>
      </c>
      <c r="F100" t="s">
        <v>578</v>
      </c>
    </row>
    <row r="101" spans="1:6" x14ac:dyDescent="0.25">
      <c r="A101">
        <v>98</v>
      </c>
      <c r="B101" t="s">
        <v>578</v>
      </c>
      <c r="C101">
        <v>0</v>
      </c>
      <c r="D101">
        <v>0</v>
      </c>
      <c r="E101" t="s">
        <v>578</v>
      </c>
      <c r="F101" t="s">
        <v>578</v>
      </c>
    </row>
    <row r="102" spans="1:6" x14ac:dyDescent="0.25">
      <c r="A102">
        <v>99</v>
      </c>
      <c r="B102" t="s">
        <v>578</v>
      </c>
      <c r="C102">
        <v>0</v>
      </c>
      <c r="D102">
        <v>0</v>
      </c>
      <c r="E102" t="s">
        <v>578</v>
      </c>
      <c r="F102" t="s">
        <v>578</v>
      </c>
    </row>
    <row r="103" spans="1:6" x14ac:dyDescent="0.25">
      <c r="A103">
        <v>100</v>
      </c>
      <c r="B103" t="s">
        <v>578</v>
      </c>
      <c r="C103">
        <v>0</v>
      </c>
      <c r="D103">
        <v>0</v>
      </c>
      <c r="E103" t="s">
        <v>578</v>
      </c>
      <c r="F103" t="s">
        <v>578</v>
      </c>
    </row>
    <row r="104" spans="1:6" x14ac:dyDescent="0.25">
      <c r="A104">
        <v>101</v>
      </c>
      <c r="B104" t="s">
        <v>578</v>
      </c>
      <c r="C104">
        <v>0</v>
      </c>
      <c r="D104">
        <v>0</v>
      </c>
      <c r="E104" t="s">
        <v>578</v>
      </c>
      <c r="F104" t="s">
        <v>578</v>
      </c>
    </row>
    <row r="105" spans="1:6" x14ac:dyDescent="0.25">
      <c r="A105">
        <v>102</v>
      </c>
      <c r="B105" t="s">
        <v>578</v>
      </c>
      <c r="C105">
        <v>0</v>
      </c>
      <c r="D105">
        <v>0</v>
      </c>
      <c r="E105" t="s">
        <v>578</v>
      </c>
      <c r="F105" t="s">
        <v>578</v>
      </c>
    </row>
    <row r="106" spans="1:6" x14ac:dyDescent="0.25">
      <c r="A106">
        <v>103</v>
      </c>
      <c r="B106" t="s">
        <v>578</v>
      </c>
      <c r="C106">
        <v>0</v>
      </c>
      <c r="D106">
        <v>0</v>
      </c>
      <c r="E106" t="s">
        <v>578</v>
      </c>
      <c r="F106" t="s">
        <v>578</v>
      </c>
    </row>
    <row r="107" spans="1:6" x14ac:dyDescent="0.25">
      <c r="A107">
        <v>104</v>
      </c>
      <c r="B107" t="s">
        <v>578</v>
      </c>
      <c r="C107">
        <v>0</v>
      </c>
      <c r="D107">
        <v>0</v>
      </c>
      <c r="E107" t="s">
        <v>578</v>
      </c>
      <c r="F107" t="s">
        <v>578</v>
      </c>
    </row>
    <row r="108" spans="1:6" x14ac:dyDescent="0.25">
      <c r="A108">
        <v>105</v>
      </c>
      <c r="B108" t="s">
        <v>578</v>
      </c>
      <c r="C108">
        <v>0</v>
      </c>
      <c r="D108">
        <v>0</v>
      </c>
      <c r="E108" t="s">
        <v>578</v>
      </c>
      <c r="F108" t="s">
        <v>578</v>
      </c>
    </row>
    <row r="109" spans="1:6" x14ac:dyDescent="0.25">
      <c r="A109">
        <v>106</v>
      </c>
      <c r="B109" t="s">
        <v>578</v>
      </c>
      <c r="C109">
        <v>0</v>
      </c>
      <c r="D109">
        <v>0</v>
      </c>
      <c r="E109" t="s">
        <v>578</v>
      </c>
      <c r="F109" t="s">
        <v>578</v>
      </c>
    </row>
    <row r="110" spans="1:6" x14ac:dyDescent="0.25">
      <c r="A110">
        <v>107</v>
      </c>
      <c r="B110" t="s">
        <v>578</v>
      </c>
      <c r="C110">
        <v>0</v>
      </c>
      <c r="D110">
        <v>0</v>
      </c>
      <c r="E110" t="s">
        <v>578</v>
      </c>
      <c r="F110" t="s">
        <v>578</v>
      </c>
    </row>
    <row r="111" spans="1:6" x14ac:dyDescent="0.25">
      <c r="A111">
        <v>108</v>
      </c>
      <c r="B111" t="s">
        <v>578</v>
      </c>
      <c r="C111">
        <v>0</v>
      </c>
      <c r="D111">
        <v>0</v>
      </c>
      <c r="E111" t="s">
        <v>578</v>
      </c>
      <c r="F111" t="s">
        <v>578</v>
      </c>
    </row>
    <row r="112" spans="1:6" x14ac:dyDescent="0.25">
      <c r="A112">
        <v>109</v>
      </c>
      <c r="B112" t="s">
        <v>578</v>
      </c>
      <c r="C112">
        <v>0</v>
      </c>
      <c r="D112">
        <v>0</v>
      </c>
      <c r="E112" t="s">
        <v>578</v>
      </c>
      <c r="F112" t="s">
        <v>578</v>
      </c>
    </row>
    <row r="113" spans="1:6" x14ac:dyDescent="0.25">
      <c r="A113">
        <v>110</v>
      </c>
      <c r="B113" t="s">
        <v>578</v>
      </c>
      <c r="C113">
        <v>0</v>
      </c>
      <c r="D113">
        <v>0</v>
      </c>
      <c r="E113" t="s">
        <v>578</v>
      </c>
      <c r="F113" t="s">
        <v>578</v>
      </c>
    </row>
    <row r="114" spans="1:6" x14ac:dyDescent="0.25">
      <c r="A114">
        <v>111</v>
      </c>
      <c r="B114" t="s">
        <v>578</v>
      </c>
      <c r="C114">
        <v>0</v>
      </c>
      <c r="D114">
        <v>0</v>
      </c>
      <c r="E114" t="s">
        <v>578</v>
      </c>
      <c r="F114" t="s">
        <v>578</v>
      </c>
    </row>
    <row r="115" spans="1:6" x14ac:dyDescent="0.25">
      <c r="A115">
        <v>112</v>
      </c>
      <c r="B115" t="s">
        <v>578</v>
      </c>
      <c r="C115">
        <v>0</v>
      </c>
      <c r="D115">
        <v>0</v>
      </c>
      <c r="E115" t="s">
        <v>578</v>
      </c>
      <c r="F115" t="s">
        <v>578</v>
      </c>
    </row>
    <row r="116" spans="1:6" x14ac:dyDescent="0.25">
      <c r="A116">
        <v>113</v>
      </c>
      <c r="B116" t="s">
        <v>578</v>
      </c>
      <c r="C116">
        <v>0</v>
      </c>
      <c r="D116">
        <v>0</v>
      </c>
      <c r="E116" t="s">
        <v>578</v>
      </c>
      <c r="F116" t="s">
        <v>578</v>
      </c>
    </row>
    <row r="117" spans="1:6" x14ac:dyDescent="0.25">
      <c r="A117">
        <v>114</v>
      </c>
      <c r="B117" t="s">
        <v>578</v>
      </c>
      <c r="C117">
        <v>0</v>
      </c>
      <c r="D117">
        <v>0</v>
      </c>
      <c r="E117" t="s">
        <v>578</v>
      </c>
      <c r="F117" t="s">
        <v>578</v>
      </c>
    </row>
    <row r="118" spans="1:6" x14ac:dyDescent="0.25">
      <c r="A118">
        <v>115</v>
      </c>
      <c r="B118" t="s">
        <v>578</v>
      </c>
      <c r="C118">
        <v>0</v>
      </c>
      <c r="D118">
        <v>0</v>
      </c>
      <c r="E118" t="s">
        <v>578</v>
      </c>
      <c r="F118" t="s">
        <v>578</v>
      </c>
    </row>
    <row r="119" spans="1:6" x14ac:dyDescent="0.25">
      <c r="A119">
        <v>116</v>
      </c>
      <c r="B119" t="s">
        <v>578</v>
      </c>
      <c r="C119">
        <v>0</v>
      </c>
      <c r="D119">
        <v>0</v>
      </c>
      <c r="E119" t="s">
        <v>578</v>
      </c>
      <c r="F119" t="s">
        <v>578</v>
      </c>
    </row>
    <row r="120" spans="1:6" x14ac:dyDescent="0.25">
      <c r="A120">
        <v>117</v>
      </c>
      <c r="B120" t="s">
        <v>578</v>
      </c>
      <c r="C120">
        <v>0</v>
      </c>
      <c r="D120">
        <v>0</v>
      </c>
      <c r="E120" t="s">
        <v>578</v>
      </c>
      <c r="F120" t="s">
        <v>578</v>
      </c>
    </row>
    <row r="121" spans="1:6" x14ac:dyDescent="0.25">
      <c r="A121">
        <v>118</v>
      </c>
      <c r="B121" t="s">
        <v>578</v>
      </c>
      <c r="C121">
        <v>0</v>
      </c>
      <c r="D121">
        <v>0</v>
      </c>
      <c r="E121" t="s">
        <v>578</v>
      </c>
      <c r="F121" t="s">
        <v>578</v>
      </c>
    </row>
    <row r="122" spans="1:6" x14ac:dyDescent="0.25">
      <c r="A122">
        <v>119</v>
      </c>
      <c r="B122" t="s">
        <v>578</v>
      </c>
      <c r="C122">
        <v>0</v>
      </c>
      <c r="D122">
        <v>0</v>
      </c>
      <c r="E122" t="s">
        <v>578</v>
      </c>
      <c r="F122" t="s">
        <v>578</v>
      </c>
    </row>
    <row r="123" spans="1:6" x14ac:dyDescent="0.25">
      <c r="A123">
        <v>120</v>
      </c>
      <c r="B123" t="s">
        <v>578</v>
      </c>
      <c r="C123">
        <v>0</v>
      </c>
      <c r="D123">
        <v>0</v>
      </c>
      <c r="E123" t="s">
        <v>578</v>
      </c>
      <c r="F123" t="s">
        <v>578</v>
      </c>
    </row>
    <row r="124" spans="1:6" x14ac:dyDescent="0.25">
      <c r="A124">
        <v>121</v>
      </c>
      <c r="B124" t="s">
        <v>578</v>
      </c>
      <c r="C124">
        <v>0</v>
      </c>
      <c r="D124">
        <v>0</v>
      </c>
      <c r="E124" t="s">
        <v>578</v>
      </c>
      <c r="F124" t="s">
        <v>578</v>
      </c>
    </row>
    <row r="125" spans="1:6" x14ac:dyDescent="0.25">
      <c r="A125">
        <v>122</v>
      </c>
      <c r="B125" t="s">
        <v>578</v>
      </c>
      <c r="C125">
        <v>0</v>
      </c>
      <c r="D125">
        <v>0</v>
      </c>
      <c r="E125" t="s">
        <v>578</v>
      </c>
      <c r="F125" t="s">
        <v>578</v>
      </c>
    </row>
    <row r="126" spans="1:6" x14ac:dyDescent="0.25">
      <c r="A126">
        <v>123</v>
      </c>
      <c r="B126" t="s">
        <v>578</v>
      </c>
      <c r="C126">
        <v>0</v>
      </c>
      <c r="D126">
        <v>0</v>
      </c>
      <c r="E126" t="s">
        <v>578</v>
      </c>
      <c r="F126" t="s">
        <v>578</v>
      </c>
    </row>
    <row r="127" spans="1:6" x14ac:dyDescent="0.25">
      <c r="A127">
        <v>124</v>
      </c>
      <c r="B127" t="s">
        <v>578</v>
      </c>
      <c r="C127">
        <v>0</v>
      </c>
      <c r="D127">
        <v>0</v>
      </c>
      <c r="E127" t="s">
        <v>578</v>
      </c>
      <c r="F127" t="s">
        <v>578</v>
      </c>
    </row>
    <row r="128" spans="1:6" x14ac:dyDescent="0.25">
      <c r="A128">
        <v>125</v>
      </c>
      <c r="B128" t="s">
        <v>578</v>
      </c>
      <c r="C128">
        <v>0</v>
      </c>
      <c r="D128">
        <v>0</v>
      </c>
      <c r="E128" t="s">
        <v>578</v>
      </c>
      <c r="F128" t="s">
        <v>578</v>
      </c>
    </row>
    <row r="129" spans="1:6" x14ac:dyDescent="0.25">
      <c r="A129">
        <v>126</v>
      </c>
      <c r="B129" t="s">
        <v>578</v>
      </c>
      <c r="C129">
        <v>0</v>
      </c>
      <c r="D129">
        <v>0</v>
      </c>
      <c r="E129" t="s">
        <v>578</v>
      </c>
      <c r="F129" t="s">
        <v>578</v>
      </c>
    </row>
    <row r="130" spans="1:6" x14ac:dyDescent="0.25">
      <c r="A130">
        <v>127</v>
      </c>
      <c r="B130" t="s">
        <v>578</v>
      </c>
      <c r="C130">
        <v>0</v>
      </c>
      <c r="D130">
        <v>0</v>
      </c>
      <c r="E130" t="s">
        <v>578</v>
      </c>
      <c r="F130" t="s">
        <v>578</v>
      </c>
    </row>
    <row r="131" spans="1:6" x14ac:dyDescent="0.25">
      <c r="A131">
        <v>128</v>
      </c>
      <c r="B131" t="s">
        <v>578</v>
      </c>
      <c r="C131">
        <v>0</v>
      </c>
      <c r="D131">
        <v>0</v>
      </c>
      <c r="E131" t="s">
        <v>578</v>
      </c>
      <c r="F131" t="s">
        <v>578</v>
      </c>
    </row>
    <row r="132" spans="1:6" x14ac:dyDescent="0.25">
      <c r="A132">
        <v>129</v>
      </c>
      <c r="B132" t="s">
        <v>578</v>
      </c>
      <c r="C132">
        <v>0</v>
      </c>
      <c r="D132">
        <v>0</v>
      </c>
      <c r="E132" t="s">
        <v>578</v>
      </c>
      <c r="F132" t="s">
        <v>578</v>
      </c>
    </row>
    <row r="133" spans="1:6" x14ac:dyDescent="0.25">
      <c r="A133">
        <v>130</v>
      </c>
      <c r="B133" t="s">
        <v>578</v>
      </c>
      <c r="C133">
        <v>0</v>
      </c>
      <c r="D133">
        <v>0</v>
      </c>
      <c r="E133" t="s">
        <v>578</v>
      </c>
      <c r="F133" t="s">
        <v>578</v>
      </c>
    </row>
    <row r="134" spans="1:6" x14ac:dyDescent="0.25">
      <c r="A134">
        <v>131</v>
      </c>
      <c r="B134" t="s">
        <v>578</v>
      </c>
      <c r="C134">
        <v>0</v>
      </c>
      <c r="D134">
        <v>0</v>
      </c>
      <c r="E134" t="s">
        <v>578</v>
      </c>
      <c r="F134" t="s">
        <v>578</v>
      </c>
    </row>
    <row r="135" spans="1:6" x14ac:dyDescent="0.25">
      <c r="A135">
        <v>132</v>
      </c>
      <c r="B135" t="s">
        <v>578</v>
      </c>
      <c r="C135">
        <v>0</v>
      </c>
      <c r="D135">
        <v>0</v>
      </c>
      <c r="E135" t="s">
        <v>578</v>
      </c>
      <c r="F135" t="s">
        <v>578</v>
      </c>
    </row>
    <row r="136" spans="1:6" x14ac:dyDescent="0.25">
      <c r="A136">
        <v>133</v>
      </c>
      <c r="B136" t="s">
        <v>578</v>
      </c>
      <c r="C136">
        <v>0</v>
      </c>
      <c r="D136">
        <v>0</v>
      </c>
      <c r="E136" t="s">
        <v>578</v>
      </c>
      <c r="F136" t="s">
        <v>578</v>
      </c>
    </row>
    <row r="137" spans="1:6" x14ac:dyDescent="0.25">
      <c r="A137">
        <v>134</v>
      </c>
      <c r="B137" t="s">
        <v>578</v>
      </c>
      <c r="C137">
        <v>0</v>
      </c>
      <c r="D137">
        <v>0</v>
      </c>
      <c r="E137" t="s">
        <v>578</v>
      </c>
      <c r="F137" t="s">
        <v>578</v>
      </c>
    </row>
    <row r="138" spans="1:6" x14ac:dyDescent="0.25">
      <c r="A138">
        <v>135</v>
      </c>
      <c r="B138" t="s">
        <v>578</v>
      </c>
      <c r="C138">
        <v>0</v>
      </c>
      <c r="D138">
        <v>0</v>
      </c>
      <c r="E138" t="s">
        <v>578</v>
      </c>
      <c r="F138" t="s">
        <v>578</v>
      </c>
    </row>
    <row r="139" spans="1:6" x14ac:dyDescent="0.25">
      <c r="A139">
        <v>136</v>
      </c>
      <c r="B139" t="s">
        <v>578</v>
      </c>
      <c r="C139">
        <v>0</v>
      </c>
      <c r="D139">
        <v>0</v>
      </c>
      <c r="E139" t="s">
        <v>578</v>
      </c>
      <c r="F139" t="s">
        <v>578</v>
      </c>
    </row>
    <row r="140" spans="1:6" x14ac:dyDescent="0.25">
      <c r="A140">
        <v>137</v>
      </c>
      <c r="B140" t="s">
        <v>578</v>
      </c>
      <c r="C140">
        <v>0</v>
      </c>
      <c r="D140">
        <v>0</v>
      </c>
      <c r="E140" t="s">
        <v>578</v>
      </c>
      <c r="F140" t="s">
        <v>578</v>
      </c>
    </row>
    <row r="141" spans="1:6" x14ac:dyDescent="0.25">
      <c r="A141">
        <v>138</v>
      </c>
      <c r="B141" t="s">
        <v>578</v>
      </c>
      <c r="C141">
        <v>0</v>
      </c>
      <c r="D141">
        <v>0</v>
      </c>
      <c r="E141" t="s">
        <v>578</v>
      </c>
      <c r="F141" t="s">
        <v>578</v>
      </c>
    </row>
    <row r="142" spans="1:6" x14ac:dyDescent="0.25">
      <c r="A142">
        <v>139</v>
      </c>
      <c r="B142" t="s">
        <v>578</v>
      </c>
      <c r="C142">
        <v>0</v>
      </c>
      <c r="D142">
        <v>0</v>
      </c>
      <c r="E142" t="s">
        <v>578</v>
      </c>
      <c r="F142" t="s">
        <v>578</v>
      </c>
    </row>
    <row r="143" spans="1:6" x14ac:dyDescent="0.25">
      <c r="A143">
        <v>140</v>
      </c>
      <c r="B143" t="s">
        <v>578</v>
      </c>
      <c r="C143">
        <v>0</v>
      </c>
      <c r="D143">
        <v>0</v>
      </c>
      <c r="E143" t="s">
        <v>578</v>
      </c>
      <c r="F143" t="s">
        <v>578</v>
      </c>
    </row>
    <row r="144" spans="1:6" x14ac:dyDescent="0.25">
      <c r="A144">
        <v>141</v>
      </c>
      <c r="B144" t="s">
        <v>578</v>
      </c>
      <c r="C144">
        <v>0</v>
      </c>
      <c r="D144">
        <v>0</v>
      </c>
      <c r="E144" t="s">
        <v>578</v>
      </c>
      <c r="F144" t="s">
        <v>578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44"/>
  <sheetViews>
    <sheetView topLeftCell="A129" workbookViewId="0">
      <selection activeCell="A141" sqref="A141"/>
    </sheetView>
  </sheetViews>
  <sheetFormatPr baseColWidth="10" defaultColWidth="9.140625" defaultRowHeight="15" x14ac:dyDescent="0.25"/>
  <cols>
    <col min="1" max="1" width="5.5703125"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v>1</v>
      </c>
      <c r="B4" t="s">
        <v>578</v>
      </c>
      <c r="C4">
        <v>0</v>
      </c>
      <c r="D4">
        <v>0</v>
      </c>
      <c r="E4" t="s">
        <v>578</v>
      </c>
      <c r="F4" t="s">
        <v>578</v>
      </c>
    </row>
    <row r="5" spans="1:6" x14ac:dyDescent="0.25">
      <c r="A5">
        <v>2</v>
      </c>
      <c r="B5" t="s">
        <v>578</v>
      </c>
      <c r="C5">
        <v>0</v>
      </c>
      <c r="D5">
        <v>0</v>
      </c>
      <c r="E5" t="s">
        <v>578</v>
      </c>
      <c r="F5" t="s">
        <v>578</v>
      </c>
    </row>
    <row r="6" spans="1:6" x14ac:dyDescent="0.25">
      <c r="A6">
        <v>3</v>
      </c>
      <c r="B6" t="s">
        <v>578</v>
      </c>
      <c r="C6">
        <v>0</v>
      </c>
      <c r="D6">
        <v>0</v>
      </c>
      <c r="E6" t="s">
        <v>578</v>
      </c>
      <c r="F6" t="s">
        <v>578</v>
      </c>
    </row>
    <row r="7" spans="1:6" x14ac:dyDescent="0.25">
      <c r="A7">
        <v>4</v>
      </c>
      <c r="B7" t="s">
        <v>578</v>
      </c>
      <c r="C7">
        <v>0</v>
      </c>
      <c r="D7">
        <v>0</v>
      </c>
      <c r="E7" t="s">
        <v>578</v>
      </c>
      <c r="F7" t="s">
        <v>578</v>
      </c>
    </row>
    <row r="8" spans="1:6" x14ac:dyDescent="0.25">
      <c r="A8">
        <v>5</v>
      </c>
      <c r="B8" t="s">
        <v>578</v>
      </c>
      <c r="C8">
        <v>0</v>
      </c>
      <c r="D8">
        <v>0</v>
      </c>
      <c r="E8" t="s">
        <v>578</v>
      </c>
      <c r="F8" t="s">
        <v>578</v>
      </c>
    </row>
    <row r="9" spans="1:6" x14ac:dyDescent="0.25">
      <c r="A9">
        <v>6</v>
      </c>
      <c r="B9" t="s">
        <v>578</v>
      </c>
      <c r="C9">
        <v>0</v>
      </c>
      <c r="D9">
        <v>0</v>
      </c>
      <c r="E9" t="s">
        <v>578</v>
      </c>
      <c r="F9" t="s">
        <v>578</v>
      </c>
    </row>
    <row r="10" spans="1:6" x14ac:dyDescent="0.25">
      <c r="A10">
        <v>7</v>
      </c>
      <c r="B10" t="s">
        <v>578</v>
      </c>
      <c r="C10">
        <v>0</v>
      </c>
      <c r="D10">
        <v>0</v>
      </c>
      <c r="E10" t="s">
        <v>578</v>
      </c>
      <c r="F10" t="s">
        <v>578</v>
      </c>
    </row>
    <row r="11" spans="1:6" x14ac:dyDescent="0.25">
      <c r="A11">
        <v>8</v>
      </c>
      <c r="B11" t="s">
        <v>578</v>
      </c>
      <c r="C11">
        <v>0</v>
      </c>
      <c r="D11">
        <v>0</v>
      </c>
      <c r="E11" t="s">
        <v>578</v>
      </c>
      <c r="F11" t="s">
        <v>578</v>
      </c>
    </row>
    <row r="12" spans="1:6" x14ac:dyDescent="0.25">
      <c r="A12">
        <v>9</v>
      </c>
      <c r="B12" t="s">
        <v>578</v>
      </c>
      <c r="C12">
        <v>0</v>
      </c>
      <c r="D12">
        <v>0</v>
      </c>
      <c r="E12" t="s">
        <v>578</v>
      </c>
      <c r="F12" t="s">
        <v>578</v>
      </c>
    </row>
    <row r="13" spans="1:6" x14ac:dyDescent="0.25">
      <c r="A13">
        <v>10</v>
      </c>
      <c r="B13" t="s">
        <v>578</v>
      </c>
      <c r="C13">
        <v>0</v>
      </c>
      <c r="D13">
        <v>0</v>
      </c>
      <c r="E13" t="s">
        <v>578</v>
      </c>
      <c r="F13" t="s">
        <v>578</v>
      </c>
    </row>
    <row r="14" spans="1:6" x14ac:dyDescent="0.25">
      <c r="A14">
        <v>11</v>
      </c>
      <c r="B14" t="s">
        <v>578</v>
      </c>
      <c r="C14">
        <v>0</v>
      </c>
      <c r="D14">
        <v>0</v>
      </c>
      <c r="E14" t="s">
        <v>578</v>
      </c>
      <c r="F14" t="s">
        <v>578</v>
      </c>
    </row>
    <row r="15" spans="1:6" x14ac:dyDescent="0.25">
      <c r="A15">
        <v>12</v>
      </c>
      <c r="B15" t="s">
        <v>578</v>
      </c>
      <c r="C15">
        <v>0</v>
      </c>
      <c r="D15">
        <v>0</v>
      </c>
      <c r="E15" t="s">
        <v>578</v>
      </c>
      <c r="F15" t="s">
        <v>578</v>
      </c>
    </row>
    <row r="16" spans="1:6" x14ac:dyDescent="0.25">
      <c r="A16">
        <v>13</v>
      </c>
      <c r="B16" t="s">
        <v>578</v>
      </c>
      <c r="C16">
        <v>0</v>
      </c>
      <c r="D16">
        <v>0</v>
      </c>
      <c r="E16" t="s">
        <v>578</v>
      </c>
      <c r="F16" t="s">
        <v>578</v>
      </c>
    </row>
    <row r="17" spans="1:6" x14ac:dyDescent="0.25">
      <c r="A17">
        <v>14</v>
      </c>
      <c r="B17" t="s">
        <v>578</v>
      </c>
      <c r="C17">
        <v>0</v>
      </c>
      <c r="D17">
        <v>0</v>
      </c>
      <c r="E17" t="s">
        <v>578</v>
      </c>
      <c r="F17" t="s">
        <v>578</v>
      </c>
    </row>
    <row r="18" spans="1:6" x14ac:dyDescent="0.25">
      <c r="A18">
        <v>15</v>
      </c>
      <c r="B18" t="s">
        <v>578</v>
      </c>
      <c r="C18">
        <v>0</v>
      </c>
      <c r="D18">
        <v>0</v>
      </c>
      <c r="E18" t="s">
        <v>578</v>
      </c>
      <c r="F18" t="s">
        <v>578</v>
      </c>
    </row>
    <row r="19" spans="1:6" x14ac:dyDescent="0.25">
      <c r="A19">
        <v>16</v>
      </c>
      <c r="B19" t="s">
        <v>578</v>
      </c>
      <c r="C19">
        <v>0</v>
      </c>
      <c r="D19">
        <v>0</v>
      </c>
      <c r="E19" t="s">
        <v>578</v>
      </c>
      <c r="F19" t="s">
        <v>578</v>
      </c>
    </row>
    <row r="20" spans="1:6" x14ac:dyDescent="0.25">
      <c r="A20">
        <v>17</v>
      </c>
      <c r="B20" t="s">
        <v>578</v>
      </c>
      <c r="C20">
        <v>0</v>
      </c>
      <c r="D20">
        <v>0</v>
      </c>
      <c r="E20" t="s">
        <v>578</v>
      </c>
      <c r="F20" t="s">
        <v>578</v>
      </c>
    </row>
    <row r="21" spans="1:6" x14ac:dyDescent="0.25">
      <c r="A21">
        <v>18</v>
      </c>
      <c r="B21" t="s">
        <v>578</v>
      </c>
      <c r="C21">
        <v>0</v>
      </c>
      <c r="D21">
        <v>0</v>
      </c>
      <c r="E21" t="s">
        <v>578</v>
      </c>
      <c r="F21" t="s">
        <v>578</v>
      </c>
    </row>
    <row r="22" spans="1:6" x14ac:dyDescent="0.25">
      <c r="A22">
        <v>19</v>
      </c>
      <c r="B22" t="s">
        <v>578</v>
      </c>
      <c r="C22">
        <v>0</v>
      </c>
      <c r="D22">
        <v>0</v>
      </c>
      <c r="E22" t="s">
        <v>578</v>
      </c>
      <c r="F22" t="s">
        <v>578</v>
      </c>
    </row>
    <row r="23" spans="1:6" x14ac:dyDescent="0.25">
      <c r="A23">
        <v>20</v>
      </c>
      <c r="B23" t="s">
        <v>578</v>
      </c>
      <c r="C23">
        <v>0</v>
      </c>
      <c r="D23">
        <v>0</v>
      </c>
      <c r="E23" t="s">
        <v>578</v>
      </c>
      <c r="F23" t="s">
        <v>578</v>
      </c>
    </row>
    <row r="24" spans="1:6" x14ac:dyDescent="0.25">
      <c r="A24">
        <v>21</v>
      </c>
      <c r="B24" t="s">
        <v>578</v>
      </c>
      <c r="C24">
        <v>0</v>
      </c>
      <c r="D24">
        <v>0</v>
      </c>
      <c r="E24" t="s">
        <v>578</v>
      </c>
      <c r="F24" t="s">
        <v>578</v>
      </c>
    </row>
    <row r="25" spans="1:6" x14ac:dyDescent="0.25">
      <c r="A25">
        <v>22</v>
      </c>
      <c r="B25" t="s">
        <v>578</v>
      </c>
      <c r="C25">
        <v>0</v>
      </c>
      <c r="D25">
        <v>0</v>
      </c>
      <c r="E25" t="s">
        <v>578</v>
      </c>
      <c r="F25" t="s">
        <v>578</v>
      </c>
    </row>
    <row r="26" spans="1:6" x14ac:dyDescent="0.25">
      <c r="A26">
        <v>23</v>
      </c>
      <c r="B26" t="s">
        <v>578</v>
      </c>
      <c r="C26">
        <v>0</v>
      </c>
      <c r="D26">
        <v>0</v>
      </c>
      <c r="E26" t="s">
        <v>578</v>
      </c>
      <c r="F26" t="s">
        <v>578</v>
      </c>
    </row>
    <row r="27" spans="1:6" x14ac:dyDescent="0.25">
      <c r="A27">
        <v>24</v>
      </c>
      <c r="B27" t="s">
        <v>578</v>
      </c>
      <c r="C27">
        <v>0</v>
      </c>
      <c r="D27">
        <v>0</v>
      </c>
      <c r="E27" t="s">
        <v>578</v>
      </c>
      <c r="F27" t="s">
        <v>578</v>
      </c>
    </row>
    <row r="28" spans="1:6" x14ac:dyDescent="0.25">
      <c r="A28">
        <v>25</v>
      </c>
      <c r="B28" t="s">
        <v>578</v>
      </c>
      <c r="C28">
        <v>0</v>
      </c>
      <c r="D28">
        <v>0</v>
      </c>
      <c r="E28" t="s">
        <v>578</v>
      </c>
      <c r="F28" t="s">
        <v>578</v>
      </c>
    </row>
    <row r="29" spans="1:6" x14ac:dyDescent="0.25">
      <c r="A29">
        <v>26</v>
      </c>
      <c r="B29" t="s">
        <v>578</v>
      </c>
      <c r="C29">
        <v>0</v>
      </c>
      <c r="D29">
        <v>0</v>
      </c>
      <c r="E29" t="s">
        <v>578</v>
      </c>
      <c r="F29" t="s">
        <v>578</v>
      </c>
    </row>
    <row r="30" spans="1:6" x14ac:dyDescent="0.25">
      <c r="A30">
        <v>27</v>
      </c>
      <c r="B30" t="s">
        <v>578</v>
      </c>
      <c r="C30">
        <v>0</v>
      </c>
      <c r="D30">
        <v>0</v>
      </c>
      <c r="E30" t="s">
        <v>578</v>
      </c>
      <c r="F30" t="s">
        <v>578</v>
      </c>
    </row>
    <row r="31" spans="1:6" x14ac:dyDescent="0.25">
      <c r="A31">
        <v>28</v>
      </c>
      <c r="B31" t="s">
        <v>578</v>
      </c>
      <c r="C31">
        <v>0</v>
      </c>
      <c r="D31">
        <v>0</v>
      </c>
      <c r="E31" t="s">
        <v>578</v>
      </c>
      <c r="F31" t="s">
        <v>578</v>
      </c>
    </row>
    <row r="32" spans="1:6" x14ac:dyDescent="0.25">
      <c r="A32">
        <v>29</v>
      </c>
      <c r="B32" t="s">
        <v>578</v>
      </c>
      <c r="C32">
        <v>0</v>
      </c>
      <c r="D32">
        <v>0</v>
      </c>
      <c r="E32" t="s">
        <v>578</v>
      </c>
      <c r="F32" t="s">
        <v>578</v>
      </c>
    </row>
    <row r="33" spans="1:6" x14ac:dyDescent="0.25">
      <c r="A33">
        <v>30</v>
      </c>
      <c r="B33" t="s">
        <v>578</v>
      </c>
      <c r="C33">
        <v>0</v>
      </c>
      <c r="D33">
        <v>0</v>
      </c>
      <c r="E33" t="s">
        <v>578</v>
      </c>
      <c r="F33" t="s">
        <v>578</v>
      </c>
    </row>
    <row r="34" spans="1:6" x14ac:dyDescent="0.25">
      <c r="A34">
        <v>31</v>
      </c>
      <c r="B34" t="s">
        <v>578</v>
      </c>
      <c r="C34">
        <v>0</v>
      </c>
      <c r="D34">
        <v>0</v>
      </c>
      <c r="E34" t="s">
        <v>578</v>
      </c>
      <c r="F34" t="s">
        <v>578</v>
      </c>
    </row>
    <row r="35" spans="1:6" x14ac:dyDescent="0.25">
      <c r="A35">
        <v>32</v>
      </c>
      <c r="B35" t="s">
        <v>578</v>
      </c>
      <c r="C35">
        <v>0</v>
      </c>
      <c r="D35">
        <v>0</v>
      </c>
      <c r="E35" t="s">
        <v>578</v>
      </c>
      <c r="F35" t="s">
        <v>578</v>
      </c>
    </row>
    <row r="36" spans="1:6" x14ac:dyDescent="0.25">
      <c r="A36">
        <v>33</v>
      </c>
      <c r="B36" t="s">
        <v>578</v>
      </c>
      <c r="C36">
        <v>0</v>
      </c>
      <c r="D36">
        <v>0</v>
      </c>
      <c r="E36" t="s">
        <v>578</v>
      </c>
      <c r="F36" t="s">
        <v>578</v>
      </c>
    </row>
    <row r="37" spans="1:6" x14ac:dyDescent="0.25">
      <c r="A37">
        <v>34</v>
      </c>
      <c r="B37" t="s">
        <v>578</v>
      </c>
      <c r="C37">
        <v>0</v>
      </c>
      <c r="D37">
        <v>0</v>
      </c>
      <c r="E37" t="s">
        <v>578</v>
      </c>
      <c r="F37" t="s">
        <v>578</v>
      </c>
    </row>
    <row r="38" spans="1:6" x14ac:dyDescent="0.25">
      <c r="A38">
        <v>35</v>
      </c>
      <c r="B38" t="s">
        <v>578</v>
      </c>
      <c r="C38">
        <v>0</v>
      </c>
      <c r="D38">
        <v>0</v>
      </c>
      <c r="E38" t="s">
        <v>578</v>
      </c>
      <c r="F38" t="s">
        <v>578</v>
      </c>
    </row>
    <row r="39" spans="1:6" x14ac:dyDescent="0.25">
      <c r="A39">
        <v>36</v>
      </c>
      <c r="B39" t="s">
        <v>578</v>
      </c>
      <c r="C39">
        <v>0</v>
      </c>
      <c r="D39">
        <v>0</v>
      </c>
      <c r="E39" t="s">
        <v>578</v>
      </c>
      <c r="F39" t="s">
        <v>578</v>
      </c>
    </row>
    <row r="40" spans="1:6" x14ac:dyDescent="0.25">
      <c r="A40">
        <v>37</v>
      </c>
      <c r="B40" t="s">
        <v>578</v>
      </c>
      <c r="C40">
        <v>0</v>
      </c>
      <c r="D40">
        <v>0</v>
      </c>
      <c r="E40" t="s">
        <v>578</v>
      </c>
      <c r="F40" t="s">
        <v>578</v>
      </c>
    </row>
    <row r="41" spans="1:6" x14ac:dyDescent="0.25">
      <c r="A41">
        <v>38</v>
      </c>
      <c r="B41" t="s">
        <v>578</v>
      </c>
      <c r="C41">
        <v>0</v>
      </c>
      <c r="D41">
        <v>0</v>
      </c>
      <c r="E41" t="s">
        <v>578</v>
      </c>
      <c r="F41" t="s">
        <v>578</v>
      </c>
    </row>
    <row r="42" spans="1:6" x14ac:dyDescent="0.25">
      <c r="A42">
        <v>39</v>
      </c>
      <c r="B42" t="s">
        <v>578</v>
      </c>
      <c r="C42">
        <v>0</v>
      </c>
      <c r="D42">
        <v>0</v>
      </c>
      <c r="E42" t="s">
        <v>578</v>
      </c>
      <c r="F42" t="s">
        <v>578</v>
      </c>
    </row>
    <row r="43" spans="1:6" x14ac:dyDescent="0.25">
      <c r="A43">
        <v>40</v>
      </c>
      <c r="B43" t="s">
        <v>578</v>
      </c>
      <c r="C43">
        <v>0</v>
      </c>
      <c r="D43">
        <v>0</v>
      </c>
      <c r="E43" t="s">
        <v>578</v>
      </c>
      <c r="F43" t="s">
        <v>578</v>
      </c>
    </row>
    <row r="44" spans="1:6" x14ac:dyDescent="0.25">
      <c r="A44">
        <v>41</v>
      </c>
      <c r="B44" t="s">
        <v>578</v>
      </c>
      <c r="C44">
        <v>0</v>
      </c>
      <c r="D44">
        <v>0</v>
      </c>
      <c r="E44" t="s">
        <v>578</v>
      </c>
      <c r="F44" t="s">
        <v>578</v>
      </c>
    </row>
    <row r="45" spans="1:6" x14ac:dyDescent="0.25">
      <c r="A45">
        <v>42</v>
      </c>
      <c r="B45" t="s">
        <v>578</v>
      </c>
      <c r="C45">
        <v>0</v>
      </c>
      <c r="D45">
        <v>0</v>
      </c>
      <c r="E45" t="s">
        <v>578</v>
      </c>
      <c r="F45" t="s">
        <v>578</v>
      </c>
    </row>
    <row r="46" spans="1:6" x14ac:dyDescent="0.25">
      <c r="A46">
        <v>43</v>
      </c>
      <c r="B46" t="s">
        <v>578</v>
      </c>
      <c r="C46">
        <v>0</v>
      </c>
      <c r="D46">
        <v>0</v>
      </c>
      <c r="E46" t="s">
        <v>578</v>
      </c>
      <c r="F46" t="s">
        <v>578</v>
      </c>
    </row>
    <row r="47" spans="1:6" x14ac:dyDescent="0.25">
      <c r="A47">
        <v>44</v>
      </c>
      <c r="B47" t="s">
        <v>578</v>
      </c>
      <c r="C47">
        <v>0</v>
      </c>
      <c r="D47">
        <v>0</v>
      </c>
      <c r="E47" t="s">
        <v>578</v>
      </c>
      <c r="F47" t="s">
        <v>578</v>
      </c>
    </row>
    <row r="48" spans="1:6" x14ac:dyDescent="0.25">
      <c r="A48">
        <v>45</v>
      </c>
      <c r="B48" t="s">
        <v>578</v>
      </c>
      <c r="C48">
        <v>0</v>
      </c>
      <c r="D48">
        <v>0</v>
      </c>
      <c r="E48" t="s">
        <v>578</v>
      </c>
      <c r="F48" t="s">
        <v>578</v>
      </c>
    </row>
    <row r="49" spans="1:6" x14ac:dyDescent="0.25">
      <c r="A49">
        <v>46</v>
      </c>
      <c r="B49" t="s">
        <v>578</v>
      </c>
      <c r="C49">
        <v>0</v>
      </c>
      <c r="D49">
        <v>0</v>
      </c>
      <c r="E49" t="s">
        <v>578</v>
      </c>
      <c r="F49" t="s">
        <v>578</v>
      </c>
    </row>
    <row r="50" spans="1:6" x14ac:dyDescent="0.25">
      <c r="A50">
        <v>47</v>
      </c>
      <c r="B50" t="s">
        <v>578</v>
      </c>
      <c r="C50">
        <v>0</v>
      </c>
      <c r="D50">
        <v>0</v>
      </c>
      <c r="E50" t="s">
        <v>578</v>
      </c>
      <c r="F50" t="s">
        <v>578</v>
      </c>
    </row>
    <row r="51" spans="1:6" x14ac:dyDescent="0.25">
      <c r="A51">
        <v>48</v>
      </c>
      <c r="B51" t="s">
        <v>578</v>
      </c>
      <c r="C51">
        <v>0</v>
      </c>
      <c r="D51">
        <v>0</v>
      </c>
      <c r="E51" t="s">
        <v>578</v>
      </c>
      <c r="F51" t="s">
        <v>578</v>
      </c>
    </row>
    <row r="52" spans="1:6" x14ac:dyDescent="0.25">
      <c r="A52">
        <v>49</v>
      </c>
      <c r="B52" t="s">
        <v>578</v>
      </c>
      <c r="C52">
        <v>0</v>
      </c>
      <c r="D52">
        <v>0</v>
      </c>
      <c r="E52" t="s">
        <v>578</v>
      </c>
      <c r="F52" t="s">
        <v>578</v>
      </c>
    </row>
    <row r="53" spans="1:6" x14ac:dyDescent="0.25">
      <c r="A53">
        <v>50</v>
      </c>
      <c r="B53" t="s">
        <v>578</v>
      </c>
      <c r="C53">
        <v>0</v>
      </c>
      <c r="D53">
        <v>0</v>
      </c>
      <c r="E53" t="s">
        <v>578</v>
      </c>
      <c r="F53" t="s">
        <v>578</v>
      </c>
    </row>
    <row r="54" spans="1:6" x14ac:dyDescent="0.25">
      <c r="A54">
        <v>51</v>
      </c>
      <c r="B54" t="s">
        <v>578</v>
      </c>
      <c r="C54">
        <v>0</v>
      </c>
      <c r="D54">
        <v>0</v>
      </c>
      <c r="E54" t="s">
        <v>578</v>
      </c>
      <c r="F54" t="s">
        <v>578</v>
      </c>
    </row>
    <row r="55" spans="1:6" x14ac:dyDescent="0.25">
      <c r="A55">
        <v>52</v>
      </c>
      <c r="B55" t="s">
        <v>578</v>
      </c>
      <c r="C55">
        <v>0</v>
      </c>
      <c r="D55">
        <v>0</v>
      </c>
      <c r="E55" t="s">
        <v>578</v>
      </c>
      <c r="F55" t="s">
        <v>578</v>
      </c>
    </row>
    <row r="56" spans="1:6" x14ac:dyDescent="0.25">
      <c r="A56">
        <v>53</v>
      </c>
      <c r="B56" t="s">
        <v>578</v>
      </c>
      <c r="C56">
        <v>0</v>
      </c>
      <c r="D56">
        <v>0</v>
      </c>
      <c r="E56" t="s">
        <v>578</v>
      </c>
      <c r="F56" t="s">
        <v>578</v>
      </c>
    </row>
    <row r="57" spans="1:6" x14ac:dyDescent="0.25">
      <c r="A57">
        <v>54</v>
      </c>
      <c r="B57" t="s">
        <v>578</v>
      </c>
      <c r="C57">
        <v>0</v>
      </c>
      <c r="D57">
        <v>0</v>
      </c>
      <c r="E57" t="s">
        <v>578</v>
      </c>
      <c r="F57" t="s">
        <v>578</v>
      </c>
    </row>
    <row r="58" spans="1:6" x14ac:dyDescent="0.25">
      <c r="A58">
        <v>55</v>
      </c>
      <c r="B58" t="s">
        <v>578</v>
      </c>
      <c r="C58">
        <v>0</v>
      </c>
      <c r="D58">
        <v>0</v>
      </c>
      <c r="E58" t="s">
        <v>578</v>
      </c>
      <c r="F58" t="s">
        <v>578</v>
      </c>
    </row>
    <row r="59" spans="1:6" x14ac:dyDescent="0.25">
      <c r="A59">
        <v>56</v>
      </c>
      <c r="B59" t="s">
        <v>578</v>
      </c>
      <c r="C59">
        <v>0</v>
      </c>
      <c r="D59">
        <v>0</v>
      </c>
      <c r="E59" t="s">
        <v>578</v>
      </c>
      <c r="F59" t="s">
        <v>578</v>
      </c>
    </row>
    <row r="60" spans="1:6" x14ac:dyDescent="0.25">
      <c r="A60">
        <v>57</v>
      </c>
      <c r="B60" t="s">
        <v>578</v>
      </c>
      <c r="C60">
        <v>0</v>
      </c>
      <c r="D60">
        <v>0</v>
      </c>
      <c r="E60" t="s">
        <v>578</v>
      </c>
      <c r="F60" t="s">
        <v>578</v>
      </c>
    </row>
    <row r="61" spans="1:6" x14ac:dyDescent="0.25">
      <c r="A61">
        <v>58</v>
      </c>
      <c r="B61" t="s">
        <v>578</v>
      </c>
      <c r="C61">
        <v>0</v>
      </c>
      <c r="D61">
        <v>0</v>
      </c>
      <c r="E61" t="s">
        <v>578</v>
      </c>
      <c r="F61" t="s">
        <v>578</v>
      </c>
    </row>
    <row r="62" spans="1:6" x14ac:dyDescent="0.25">
      <c r="A62">
        <v>59</v>
      </c>
      <c r="B62" t="s">
        <v>578</v>
      </c>
      <c r="C62">
        <v>0</v>
      </c>
      <c r="D62">
        <v>0</v>
      </c>
      <c r="E62" t="s">
        <v>578</v>
      </c>
      <c r="F62" t="s">
        <v>578</v>
      </c>
    </row>
    <row r="63" spans="1:6" x14ac:dyDescent="0.25">
      <c r="A63">
        <v>60</v>
      </c>
      <c r="B63" t="s">
        <v>578</v>
      </c>
      <c r="C63">
        <v>0</v>
      </c>
      <c r="D63">
        <v>0</v>
      </c>
      <c r="E63" t="s">
        <v>578</v>
      </c>
      <c r="F63" t="s">
        <v>578</v>
      </c>
    </row>
    <row r="64" spans="1:6" x14ac:dyDescent="0.25">
      <c r="A64">
        <v>61</v>
      </c>
      <c r="B64" t="s">
        <v>578</v>
      </c>
      <c r="C64">
        <v>0</v>
      </c>
      <c r="D64">
        <v>0</v>
      </c>
      <c r="E64" t="s">
        <v>578</v>
      </c>
      <c r="F64" t="s">
        <v>578</v>
      </c>
    </row>
    <row r="65" spans="1:6" x14ac:dyDescent="0.25">
      <c r="A65">
        <v>62</v>
      </c>
      <c r="B65" t="s">
        <v>578</v>
      </c>
      <c r="C65">
        <v>0</v>
      </c>
      <c r="D65">
        <v>0</v>
      </c>
      <c r="E65" t="s">
        <v>578</v>
      </c>
      <c r="F65" t="s">
        <v>578</v>
      </c>
    </row>
    <row r="66" spans="1:6" x14ac:dyDescent="0.25">
      <c r="A66">
        <v>63</v>
      </c>
      <c r="B66" t="s">
        <v>578</v>
      </c>
      <c r="C66">
        <v>0</v>
      </c>
      <c r="D66">
        <v>0</v>
      </c>
      <c r="E66" t="s">
        <v>578</v>
      </c>
      <c r="F66" t="s">
        <v>578</v>
      </c>
    </row>
    <row r="67" spans="1:6" x14ac:dyDescent="0.25">
      <c r="A67">
        <v>64</v>
      </c>
      <c r="B67" t="s">
        <v>578</v>
      </c>
      <c r="C67">
        <v>0</v>
      </c>
      <c r="D67">
        <v>0</v>
      </c>
      <c r="E67" t="s">
        <v>578</v>
      </c>
      <c r="F67" t="s">
        <v>578</v>
      </c>
    </row>
    <row r="68" spans="1:6" x14ac:dyDescent="0.25">
      <c r="A68">
        <v>65</v>
      </c>
      <c r="B68" t="s">
        <v>578</v>
      </c>
      <c r="C68">
        <v>0</v>
      </c>
      <c r="D68">
        <v>0</v>
      </c>
      <c r="E68" t="s">
        <v>578</v>
      </c>
      <c r="F68" t="s">
        <v>578</v>
      </c>
    </row>
    <row r="69" spans="1:6" x14ac:dyDescent="0.25">
      <c r="A69">
        <v>66</v>
      </c>
      <c r="B69" t="s">
        <v>578</v>
      </c>
      <c r="C69">
        <v>0</v>
      </c>
      <c r="D69">
        <v>0</v>
      </c>
      <c r="E69" t="s">
        <v>578</v>
      </c>
      <c r="F69" t="s">
        <v>578</v>
      </c>
    </row>
    <row r="70" spans="1:6" x14ac:dyDescent="0.25">
      <c r="A70">
        <v>67</v>
      </c>
      <c r="B70" t="s">
        <v>578</v>
      </c>
      <c r="C70">
        <v>0</v>
      </c>
      <c r="D70">
        <v>0</v>
      </c>
      <c r="E70" t="s">
        <v>578</v>
      </c>
      <c r="F70" t="s">
        <v>578</v>
      </c>
    </row>
    <row r="71" spans="1:6" x14ac:dyDescent="0.25">
      <c r="A71">
        <v>68</v>
      </c>
      <c r="B71" t="s">
        <v>578</v>
      </c>
      <c r="C71">
        <v>0</v>
      </c>
      <c r="D71">
        <v>0</v>
      </c>
      <c r="E71" t="s">
        <v>578</v>
      </c>
      <c r="F71" t="s">
        <v>578</v>
      </c>
    </row>
    <row r="72" spans="1:6" x14ac:dyDescent="0.25">
      <c r="A72">
        <v>69</v>
      </c>
      <c r="B72" t="s">
        <v>578</v>
      </c>
      <c r="C72">
        <v>0</v>
      </c>
      <c r="D72">
        <v>0</v>
      </c>
      <c r="E72" t="s">
        <v>578</v>
      </c>
      <c r="F72" t="s">
        <v>578</v>
      </c>
    </row>
    <row r="73" spans="1:6" x14ac:dyDescent="0.25">
      <c r="A73">
        <v>70</v>
      </c>
      <c r="B73" t="s">
        <v>578</v>
      </c>
      <c r="C73">
        <v>0</v>
      </c>
      <c r="D73">
        <v>0</v>
      </c>
      <c r="E73" t="s">
        <v>578</v>
      </c>
      <c r="F73" t="s">
        <v>578</v>
      </c>
    </row>
    <row r="74" spans="1:6" x14ac:dyDescent="0.25">
      <c r="A74">
        <v>71</v>
      </c>
      <c r="B74" t="s">
        <v>578</v>
      </c>
      <c r="C74">
        <v>0</v>
      </c>
      <c r="D74">
        <v>0</v>
      </c>
      <c r="E74" t="s">
        <v>578</v>
      </c>
      <c r="F74" t="s">
        <v>578</v>
      </c>
    </row>
    <row r="75" spans="1:6" x14ac:dyDescent="0.25">
      <c r="A75">
        <v>72</v>
      </c>
      <c r="B75" t="s">
        <v>578</v>
      </c>
      <c r="C75">
        <v>0</v>
      </c>
      <c r="D75">
        <v>0</v>
      </c>
      <c r="E75" t="s">
        <v>578</v>
      </c>
      <c r="F75" t="s">
        <v>578</v>
      </c>
    </row>
    <row r="76" spans="1:6" x14ac:dyDescent="0.25">
      <c r="A76">
        <v>73</v>
      </c>
      <c r="B76" t="s">
        <v>578</v>
      </c>
      <c r="C76">
        <v>0</v>
      </c>
      <c r="D76">
        <v>0</v>
      </c>
      <c r="E76" t="s">
        <v>578</v>
      </c>
      <c r="F76" t="s">
        <v>578</v>
      </c>
    </row>
    <row r="77" spans="1:6" x14ac:dyDescent="0.25">
      <c r="A77">
        <v>74</v>
      </c>
      <c r="B77" t="s">
        <v>578</v>
      </c>
      <c r="C77">
        <v>0</v>
      </c>
      <c r="D77">
        <v>0</v>
      </c>
      <c r="E77" t="s">
        <v>578</v>
      </c>
      <c r="F77" t="s">
        <v>578</v>
      </c>
    </row>
    <row r="78" spans="1:6" x14ac:dyDescent="0.25">
      <c r="A78">
        <v>75</v>
      </c>
      <c r="B78" t="s">
        <v>578</v>
      </c>
      <c r="C78">
        <v>0</v>
      </c>
      <c r="D78">
        <v>0</v>
      </c>
      <c r="E78" t="s">
        <v>578</v>
      </c>
      <c r="F78" t="s">
        <v>578</v>
      </c>
    </row>
    <row r="79" spans="1:6" x14ac:dyDescent="0.25">
      <c r="A79">
        <v>76</v>
      </c>
      <c r="B79" t="s">
        <v>578</v>
      </c>
      <c r="C79">
        <v>0</v>
      </c>
      <c r="D79">
        <v>0</v>
      </c>
      <c r="E79" t="s">
        <v>578</v>
      </c>
      <c r="F79" t="s">
        <v>578</v>
      </c>
    </row>
    <row r="80" spans="1:6" x14ac:dyDescent="0.25">
      <c r="A80">
        <v>77</v>
      </c>
      <c r="B80" t="s">
        <v>578</v>
      </c>
      <c r="C80">
        <v>0</v>
      </c>
      <c r="D80">
        <v>0</v>
      </c>
      <c r="E80" t="s">
        <v>578</v>
      </c>
      <c r="F80" t="s">
        <v>578</v>
      </c>
    </row>
    <row r="81" spans="1:6" x14ac:dyDescent="0.25">
      <c r="A81">
        <v>78</v>
      </c>
      <c r="B81" t="s">
        <v>578</v>
      </c>
      <c r="C81">
        <v>0</v>
      </c>
      <c r="D81">
        <v>0</v>
      </c>
      <c r="E81" t="s">
        <v>578</v>
      </c>
      <c r="F81" t="s">
        <v>578</v>
      </c>
    </row>
    <row r="82" spans="1:6" x14ac:dyDescent="0.25">
      <c r="A82">
        <v>79</v>
      </c>
      <c r="B82" t="s">
        <v>578</v>
      </c>
      <c r="C82">
        <v>0</v>
      </c>
      <c r="D82">
        <v>0</v>
      </c>
      <c r="E82" t="s">
        <v>578</v>
      </c>
      <c r="F82" t="s">
        <v>578</v>
      </c>
    </row>
    <row r="83" spans="1:6" x14ac:dyDescent="0.25">
      <c r="A83">
        <v>80</v>
      </c>
      <c r="B83" t="s">
        <v>578</v>
      </c>
      <c r="C83">
        <v>0</v>
      </c>
      <c r="D83">
        <v>0</v>
      </c>
      <c r="E83" t="s">
        <v>578</v>
      </c>
      <c r="F83" t="s">
        <v>578</v>
      </c>
    </row>
    <row r="84" spans="1:6" x14ac:dyDescent="0.25">
      <c r="A84">
        <v>81</v>
      </c>
      <c r="B84" t="s">
        <v>578</v>
      </c>
      <c r="C84">
        <v>0</v>
      </c>
      <c r="D84">
        <v>0</v>
      </c>
      <c r="E84" t="s">
        <v>578</v>
      </c>
      <c r="F84" t="s">
        <v>578</v>
      </c>
    </row>
    <row r="85" spans="1:6" x14ac:dyDescent="0.25">
      <c r="A85">
        <v>82</v>
      </c>
      <c r="B85" t="s">
        <v>578</v>
      </c>
      <c r="C85">
        <v>0</v>
      </c>
      <c r="D85">
        <v>0</v>
      </c>
      <c r="E85" t="s">
        <v>578</v>
      </c>
      <c r="F85" t="s">
        <v>578</v>
      </c>
    </row>
    <row r="86" spans="1:6" x14ac:dyDescent="0.25">
      <c r="A86">
        <v>83</v>
      </c>
      <c r="B86" t="s">
        <v>578</v>
      </c>
      <c r="C86">
        <v>0</v>
      </c>
      <c r="D86">
        <v>0</v>
      </c>
      <c r="E86" t="s">
        <v>578</v>
      </c>
      <c r="F86" t="s">
        <v>578</v>
      </c>
    </row>
    <row r="87" spans="1:6" x14ac:dyDescent="0.25">
      <c r="A87">
        <v>84</v>
      </c>
      <c r="B87" t="s">
        <v>578</v>
      </c>
      <c r="C87">
        <v>0</v>
      </c>
      <c r="D87">
        <v>0</v>
      </c>
      <c r="E87" t="s">
        <v>578</v>
      </c>
      <c r="F87" t="s">
        <v>578</v>
      </c>
    </row>
    <row r="88" spans="1:6" x14ac:dyDescent="0.25">
      <c r="A88">
        <v>85</v>
      </c>
      <c r="B88" t="s">
        <v>578</v>
      </c>
      <c r="C88">
        <v>0</v>
      </c>
      <c r="D88">
        <v>0</v>
      </c>
      <c r="E88" t="s">
        <v>578</v>
      </c>
      <c r="F88" t="s">
        <v>578</v>
      </c>
    </row>
    <row r="89" spans="1:6" x14ac:dyDescent="0.25">
      <c r="A89">
        <v>86</v>
      </c>
      <c r="B89" t="s">
        <v>578</v>
      </c>
      <c r="C89">
        <v>0</v>
      </c>
      <c r="D89">
        <v>0</v>
      </c>
      <c r="E89" t="s">
        <v>578</v>
      </c>
      <c r="F89" t="s">
        <v>578</v>
      </c>
    </row>
    <row r="90" spans="1:6" x14ac:dyDescent="0.25">
      <c r="A90">
        <v>87</v>
      </c>
      <c r="B90" t="s">
        <v>578</v>
      </c>
      <c r="C90">
        <v>0</v>
      </c>
      <c r="D90">
        <v>0</v>
      </c>
      <c r="E90" t="s">
        <v>578</v>
      </c>
      <c r="F90" t="s">
        <v>578</v>
      </c>
    </row>
    <row r="91" spans="1:6" x14ac:dyDescent="0.25">
      <c r="A91">
        <v>88</v>
      </c>
      <c r="B91" t="s">
        <v>578</v>
      </c>
      <c r="C91">
        <v>0</v>
      </c>
      <c r="D91">
        <v>0</v>
      </c>
      <c r="E91" t="s">
        <v>578</v>
      </c>
      <c r="F91" t="s">
        <v>578</v>
      </c>
    </row>
    <row r="92" spans="1:6" x14ac:dyDescent="0.25">
      <c r="A92">
        <v>89</v>
      </c>
      <c r="B92" t="s">
        <v>578</v>
      </c>
      <c r="C92">
        <v>0</v>
      </c>
      <c r="D92">
        <v>0</v>
      </c>
      <c r="E92" t="s">
        <v>578</v>
      </c>
      <c r="F92" t="s">
        <v>578</v>
      </c>
    </row>
    <row r="93" spans="1:6" x14ac:dyDescent="0.25">
      <c r="A93">
        <v>90</v>
      </c>
      <c r="B93" t="s">
        <v>578</v>
      </c>
      <c r="C93">
        <v>0</v>
      </c>
      <c r="D93">
        <v>0</v>
      </c>
      <c r="E93" t="s">
        <v>578</v>
      </c>
      <c r="F93" t="s">
        <v>578</v>
      </c>
    </row>
    <row r="94" spans="1:6" x14ac:dyDescent="0.25">
      <c r="A94">
        <v>91</v>
      </c>
      <c r="B94" t="s">
        <v>578</v>
      </c>
      <c r="C94">
        <v>0</v>
      </c>
      <c r="D94">
        <v>0</v>
      </c>
      <c r="E94" t="s">
        <v>578</v>
      </c>
      <c r="F94" t="s">
        <v>578</v>
      </c>
    </row>
    <row r="95" spans="1:6" x14ac:dyDescent="0.25">
      <c r="A95">
        <v>92</v>
      </c>
      <c r="B95" t="s">
        <v>578</v>
      </c>
      <c r="C95">
        <v>0</v>
      </c>
      <c r="D95">
        <v>0</v>
      </c>
      <c r="E95" t="s">
        <v>578</v>
      </c>
      <c r="F95" t="s">
        <v>578</v>
      </c>
    </row>
    <row r="96" spans="1:6" x14ac:dyDescent="0.25">
      <c r="A96">
        <v>93</v>
      </c>
      <c r="B96" t="s">
        <v>578</v>
      </c>
      <c r="C96">
        <v>0</v>
      </c>
      <c r="D96">
        <v>0</v>
      </c>
      <c r="E96" t="s">
        <v>578</v>
      </c>
      <c r="F96" t="s">
        <v>578</v>
      </c>
    </row>
    <row r="97" spans="1:6" x14ac:dyDescent="0.25">
      <c r="A97">
        <v>94</v>
      </c>
      <c r="B97" t="s">
        <v>578</v>
      </c>
      <c r="C97">
        <v>0</v>
      </c>
      <c r="D97">
        <v>0</v>
      </c>
      <c r="E97" t="s">
        <v>578</v>
      </c>
      <c r="F97" t="s">
        <v>578</v>
      </c>
    </row>
    <row r="98" spans="1:6" x14ac:dyDescent="0.25">
      <c r="A98">
        <v>95</v>
      </c>
      <c r="B98" t="s">
        <v>578</v>
      </c>
      <c r="C98">
        <v>0</v>
      </c>
      <c r="D98">
        <v>0</v>
      </c>
      <c r="E98" t="s">
        <v>578</v>
      </c>
      <c r="F98" t="s">
        <v>578</v>
      </c>
    </row>
    <row r="99" spans="1:6" x14ac:dyDescent="0.25">
      <c r="A99">
        <v>96</v>
      </c>
      <c r="B99" t="s">
        <v>578</v>
      </c>
      <c r="C99">
        <v>0</v>
      </c>
      <c r="D99">
        <v>0</v>
      </c>
      <c r="E99" t="s">
        <v>578</v>
      </c>
      <c r="F99" t="s">
        <v>578</v>
      </c>
    </row>
    <row r="100" spans="1:6" x14ac:dyDescent="0.25">
      <c r="A100">
        <v>97</v>
      </c>
      <c r="B100" t="s">
        <v>578</v>
      </c>
      <c r="C100">
        <v>0</v>
      </c>
      <c r="D100">
        <v>0</v>
      </c>
      <c r="E100" t="s">
        <v>578</v>
      </c>
      <c r="F100" t="s">
        <v>578</v>
      </c>
    </row>
    <row r="101" spans="1:6" x14ac:dyDescent="0.25">
      <c r="A101">
        <v>98</v>
      </c>
      <c r="B101" t="s">
        <v>578</v>
      </c>
      <c r="C101">
        <v>0</v>
      </c>
      <c r="D101">
        <v>0</v>
      </c>
      <c r="E101" t="s">
        <v>578</v>
      </c>
      <c r="F101" t="s">
        <v>578</v>
      </c>
    </row>
    <row r="102" spans="1:6" x14ac:dyDescent="0.25">
      <c r="A102">
        <v>99</v>
      </c>
      <c r="B102" t="s">
        <v>578</v>
      </c>
      <c r="C102">
        <v>0</v>
      </c>
      <c r="D102">
        <v>0</v>
      </c>
      <c r="E102" t="s">
        <v>578</v>
      </c>
      <c r="F102" t="s">
        <v>578</v>
      </c>
    </row>
    <row r="103" spans="1:6" x14ac:dyDescent="0.25">
      <c r="A103">
        <v>100</v>
      </c>
      <c r="B103" t="s">
        <v>578</v>
      </c>
      <c r="C103">
        <v>0</v>
      </c>
      <c r="D103">
        <v>0</v>
      </c>
      <c r="E103" t="s">
        <v>578</v>
      </c>
      <c r="F103" t="s">
        <v>578</v>
      </c>
    </row>
    <row r="104" spans="1:6" x14ac:dyDescent="0.25">
      <c r="A104">
        <v>101</v>
      </c>
      <c r="B104" t="s">
        <v>578</v>
      </c>
      <c r="C104">
        <v>0</v>
      </c>
      <c r="D104">
        <v>0</v>
      </c>
      <c r="E104" t="s">
        <v>578</v>
      </c>
      <c r="F104" t="s">
        <v>578</v>
      </c>
    </row>
    <row r="105" spans="1:6" x14ac:dyDescent="0.25">
      <c r="A105">
        <v>102</v>
      </c>
      <c r="B105" t="s">
        <v>578</v>
      </c>
      <c r="C105">
        <v>0</v>
      </c>
      <c r="D105">
        <v>0</v>
      </c>
      <c r="E105" t="s">
        <v>578</v>
      </c>
      <c r="F105" t="s">
        <v>578</v>
      </c>
    </row>
    <row r="106" spans="1:6" x14ac:dyDescent="0.25">
      <c r="A106">
        <v>103</v>
      </c>
      <c r="B106" t="s">
        <v>578</v>
      </c>
      <c r="C106">
        <v>0</v>
      </c>
      <c r="D106">
        <v>0</v>
      </c>
      <c r="E106" t="s">
        <v>578</v>
      </c>
      <c r="F106" t="s">
        <v>578</v>
      </c>
    </row>
    <row r="107" spans="1:6" x14ac:dyDescent="0.25">
      <c r="A107">
        <v>104</v>
      </c>
      <c r="B107" t="s">
        <v>578</v>
      </c>
      <c r="C107">
        <v>0</v>
      </c>
      <c r="D107">
        <v>0</v>
      </c>
      <c r="E107" t="s">
        <v>578</v>
      </c>
      <c r="F107" t="s">
        <v>578</v>
      </c>
    </row>
    <row r="108" spans="1:6" x14ac:dyDescent="0.25">
      <c r="A108">
        <v>105</v>
      </c>
      <c r="B108" t="s">
        <v>578</v>
      </c>
      <c r="C108">
        <v>0</v>
      </c>
      <c r="D108">
        <v>0</v>
      </c>
      <c r="E108" t="s">
        <v>578</v>
      </c>
      <c r="F108" t="s">
        <v>578</v>
      </c>
    </row>
    <row r="109" spans="1:6" x14ac:dyDescent="0.25">
      <c r="A109">
        <v>106</v>
      </c>
      <c r="B109" t="s">
        <v>578</v>
      </c>
      <c r="C109">
        <v>0</v>
      </c>
      <c r="D109">
        <v>0</v>
      </c>
      <c r="E109" t="s">
        <v>578</v>
      </c>
      <c r="F109" t="s">
        <v>578</v>
      </c>
    </row>
    <row r="110" spans="1:6" x14ac:dyDescent="0.25">
      <c r="A110">
        <v>107</v>
      </c>
      <c r="B110" t="s">
        <v>578</v>
      </c>
      <c r="C110">
        <v>0</v>
      </c>
      <c r="D110">
        <v>0</v>
      </c>
      <c r="E110" t="s">
        <v>578</v>
      </c>
      <c r="F110" t="s">
        <v>578</v>
      </c>
    </row>
    <row r="111" spans="1:6" x14ac:dyDescent="0.25">
      <c r="A111">
        <v>108</v>
      </c>
      <c r="B111" t="s">
        <v>578</v>
      </c>
      <c r="C111">
        <v>0</v>
      </c>
      <c r="D111">
        <v>0</v>
      </c>
      <c r="E111" t="s">
        <v>578</v>
      </c>
      <c r="F111" t="s">
        <v>578</v>
      </c>
    </row>
    <row r="112" spans="1:6" x14ac:dyDescent="0.25">
      <c r="A112">
        <v>109</v>
      </c>
      <c r="B112" t="s">
        <v>578</v>
      </c>
      <c r="C112">
        <v>0</v>
      </c>
      <c r="D112">
        <v>0</v>
      </c>
      <c r="E112" t="s">
        <v>578</v>
      </c>
      <c r="F112" t="s">
        <v>578</v>
      </c>
    </row>
    <row r="113" spans="1:6" x14ac:dyDescent="0.25">
      <c r="A113">
        <v>110</v>
      </c>
      <c r="B113" t="s">
        <v>578</v>
      </c>
      <c r="C113">
        <v>0</v>
      </c>
      <c r="D113">
        <v>0</v>
      </c>
      <c r="E113" t="s">
        <v>578</v>
      </c>
      <c r="F113" t="s">
        <v>578</v>
      </c>
    </row>
    <row r="114" spans="1:6" x14ac:dyDescent="0.25">
      <c r="A114">
        <v>111</v>
      </c>
      <c r="B114" t="s">
        <v>578</v>
      </c>
      <c r="C114">
        <v>0</v>
      </c>
      <c r="D114">
        <v>0</v>
      </c>
      <c r="E114" t="s">
        <v>578</v>
      </c>
      <c r="F114" t="s">
        <v>578</v>
      </c>
    </row>
    <row r="115" spans="1:6" x14ac:dyDescent="0.25">
      <c r="A115">
        <v>112</v>
      </c>
      <c r="B115" t="s">
        <v>578</v>
      </c>
      <c r="C115">
        <v>0</v>
      </c>
      <c r="D115">
        <v>0</v>
      </c>
      <c r="E115" t="s">
        <v>578</v>
      </c>
      <c r="F115" t="s">
        <v>578</v>
      </c>
    </row>
    <row r="116" spans="1:6" x14ac:dyDescent="0.25">
      <c r="A116">
        <v>113</v>
      </c>
      <c r="B116" t="s">
        <v>578</v>
      </c>
      <c r="C116">
        <v>0</v>
      </c>
      <c r="D116">
        <v>0</v>
      </c>
      <c r="E116" t="s">
        <v>578</v>
      </c>
      <c r="F116" t="s">
        <v>578</v>
      </c>
    </row>
    <row r="117" spans="1:6" x14ac:dyDescent="0.25">
      <c r="A117">
        <v>114</v>
      </c>
      <c r="B117" t="s">
        <v>578</v>
      </c>
      <c r="C117">
        <v>0</v>
      </c>
      <c r="D117">
        <v>0</v>
      </c>
      <c r="E117" t="s">
        <v>578</v>
      </c>
      <c r="F117" t="s">
        <v>578</v>
      </c>
    </row>
    <row r="118" spans="1:6" x14ac:dyDescent="0.25">
      <c r="A118">
        <v>115</v>
      </c>
      <c r="B118" t="s">
        <v>578</v>
      </c>
      <c r="C118">
        <v>0</v>
      </c>
      <c r="D118">
        <v>0</v>
      </c>
      <c r="E118" t="s">
        <v>578</v>
      </c>
      <c r="F118" t="s">
        <v>578</v>
      </c>
    </row>
    <row r="119" spans="1:6" x14ac:dyDescent="0.25">
      <c r="A119">
        <v>116</v>
      </c>
      <c r="B119" t="s">
        <v>578</v>
      </c>
      <c r="C119">
        <v>0</v>
      </c>
      <c r="D119">
        <v>0</v>
      </c>
      <c r="E119" t="s">
        <v>578</v>
      </c>
      <c r="F119" t="s">
        <v>578</v>
      </c>
    </row>
    <row r="120" spans="1:6" x14ac:dyDescent="0.25">
      <c r="A120">
        <v>117</v>
      </c>
      <c r="B120" t="s">
        <v>578</v>
      </c>
      <c r="C120">
        <v>0</v>
      </c>
      <c r="D120">
        <v>0</v>
      </c>
      <c r="E120" t="s">
        <v>578</v>
      </c>
      <c r="F120" t="s">
        <v>578</v>
      </c>
    </row>
    <row r="121" spans="1:6" x14ac:dyDescent="0.25">
      <c r="A121">
        <v>118</v>
      </c>
      <c r="B121" t="s">
        <v>578</v>
      </c>
      <c r="C121">
        <v>0</v>
      </c>
      <c r="D121">
        <v>0</v>
      </c>
      <c r="E121" t="s">
        <v>578</v>
      </c>
      <c r="F121" t="s">
        <v>578</v>
      </c>
    </row>
    <row r="122" spans="1:6" x14ac:dyDescent="0.25">
      <c r="A122">
        <v>119</v>
      </c>
      <c r="B122" t="s">
        <v>578</v>
      </c>
      <c r="C122">
        <v>0</v>
      </c>
      <c r="D122">
        <v>0</v>
      </c>
      <c r="E122" t="s">
        <v>578</v>
      </c>
      <c r="F122" t="s">
        <v>578</v>
      </c>
    </row>
    <row r="123" spans="1:6" x14ac:dyDescent="0.25">
      <c r="A123">
        <v>120</v>
      </c>
      <c r="B123" t="s">
        <v>578</v>
      </c>
      <c r="C123">
        <v>0</v>
      </c>
      <c r="D123">
        <v>0</v>
      </c>
      <c r="E123" t="s">
        <v>578</v>
      </c>
      <c r="F123" t="s">
        <v>578</v>
      </c>
    </row>
    <row r="124" spans="1:6" x14ac:dyDescent="0.25">
      <c r="A124">
        <v>121</v>
      </c>
      <c r="B124" t="s">
        <v>578</v>
      </c>
      <c r="C124">
        <v>0</v>
      </c>
      <c r="D124">
        <v>0</v>
      </c>
      <c r="E124" t="s">
        <v>578</v>
      </c>
      <c r="F124" t="s">
        <v>578</v>
      </c>
    </row>
    <row r="125" spans="1:6" x14ac:dyDescent="0.25">
      <c r="A125">
        <v>122</v>
      </c>
      <c r="B125" t="s">
        <v>578</v>
      </c>
      <c r="C125">
        <v>0</v>
      </c>
      <c r="D125">
        <v>0</v>
      </c>
      <c r="E125" t="s">
        <v>578</v>
      </c>
      <c r="F125" t="s">
        <v>578</v>
      </c>
    </row>
    <row r="126" spans="1:6" x14ac:dyDescent="0.25">
      <c r="A126">
        <v>123</v>
      </c>
      <c r="B126" t="s">
        <v>578</v>
      </c>
      <c r="C126">
        <v>0</v>
      </c>
      <c r="D126">
        <v>0</v>
      </c>
      <c r="E126" t="s">
        <v>578</v>
      </c>
      <c r="F126" t="s">
        <v>578</v>
      </c>
    </row>
    <row r="127" spans="1:6" x14ac:dyDescent="0.25">
      <c r="A127">
        <v>124</v>
      </c>
      <c r="B127" t="s">
        <v>578</v>
      </c>
      <c r="C127">
        <v>0</v>
      </c>
      <c r="D127">
        <v>0</v>
      </c>
      <c r="E127" t="s">
        <v>578</v>
      </c>
      <c r="F127" t="s">
        <v>578</v>
      </c>
    </row>
    <row r="128" spans="1:6" x14ac:dyDescent="0.25">
      <c r="A128">
        <v>125</v>
      </c>
      <c r="B128" t="s">
        <v>578</v>
      </c>
      <c r="C128">
        <v>0</v>
      </c>
      <c r="D128">
        <v>0</v>
      </c>
      <c r="E128" t="s">
        <v>578</v>
      </c>
      <c r="F128" t="s">
        <v>578</v>
      </c>
    </row>
    <row r="129" spans="1:6" x14ac:dyDescent="0.25">
      <c r="A129">
        <v>126</v>
      </c>
      <c r="B129" t="s">
        <v>578</v>
      </c>
      <c r="C129">
        <v>0</v>
      </c>
      <c r="D129">
        <v>0</v>
      </c>
      <c r="E129" t="s">
        <v>578</v>
      </c>
      <c r="F129" t="s">
        <v>578</v>
      </c>
    </row>
    <row r="130" spans="1:6" x14ac:dyDescent="0.25">
      <c r="A130">
        <v>127</v>
      </c>
      <c r="B130" t="s">
        <v>578</v>
      </c>
      <c r="C130">
        <v>0</v>
      </c>
      <c r="D130">
        <v>0</v>
      </c>
      <c r="E130" t="s">
        <v>578</v>
      </c>
      <c r="F130" t="s">
        <v>578</v>
      </c>
    </row>
    <row r="131" spans="1:6" x14ac:dyDescent="0.25">
      <c r="A131">
        <v>128</v>
      </c>
      <c r="B131" t="s">
        <v>578</v>
      </c>
      <c r="C131">
        <v>0</v>
      </c>
      <c r="D131">
        <v>0</v>
      </c>
      <c r="E131" t="s">
        <v>578</v>
      </c>
      <c r="F131" t="s">
        <v>578</v>
      </c>
    </row>
    <row r="132" spans="1:6" x14ac:dyDescent="0.25">
      <c r="A132">
        <v>129</v>
      </c>
      <c r="B132" t="s">
        <v>578</v>
      </c>
      <c r="C132">
        <v>0</v>
      </c>
      <c r="D132">
        <v>0</v>
      </c>
      <c r="E132" t="s">
        <v>578</v>
      </c>
      <c r="F132" t="s">
        <v>578</v>
      </c>
    </row>
    <row r="133" spans="1:6" x14ac:dyDescent="0.25">
      <c r="A133">
        <v>130</v>
      </c>
      <c r="B133" t="s">
        <v>578</v>
      </c>
      <c r="C133">
        <v>0</v>
      </c>
      <c r="D133">
        <v>0</v>
      </c>
      <c r="E133" t="s">
        <v>578</v>
      </c>
      <c r="F133" t="s">
        <v>578</v>
      </c>
    </row>
    <row r="134" spans="1:6" x14ac:dyDescent="0.25">
      <c r="A134">
        <v>131</v>
      </c>
      <c r="B134" t="s">
        <v>578</v>
      </c>
      <c r="C134">
        <v>0</v>
      </c>
      <c r="D134">
        <v>0</v>
      </c>
      <c r="E134" t="s">
        <v>578</v>
      </c>
      <c r="F134" t="s">
        <v>578</v>
      </c>
    </row>
    <row r="135" spans="1:6" x14ac:dyDescent="0.25">
      <c r="A135">
        <v>132</v>
      </c>
      <c r="B135" t="s">
        <v>578</v>
      </c>
      <c r="C135">
        <v>0</v>
      </c>
      <c r="D135">
        <v>0</v>
      </c>
      <c r="E135" t="s">
        <v>578</v>
      </c>
      <c r="F135" t="s">
        <v>578</v>
      </c>
    </row>
    <row r="136" spans="1:6" x14ac:dyDescent="0.25">
      <c r="A136">
        <v>133</v>
      </c>
      <c r="B136" t="s">
        <v>578</v>
      </c>
      <c r="C136">
        <v>0</v>
      </c>
      <c r="D136">
        <v>0</v>
      </c>
      <c r="E136" t="s">
        <v>578</v>
      </c>
      <c r="F136" t="s">
        <v>578</v>
      </c>
    </row>
    <row r="137" spans="1:6" x14ac:dyDescent="0.25">
      <c r="A137">
        <v>134</v>
      </c>
      <c r="B137" t="s">
        <v>578</v>
      </c>
      <c r="C137">
        <v>0</v>
      </c>
      <c r="D137">
        <v>0</v>
      </c>
      <c r="E137" t="s">
        <v>578</v>
      </c>
      <c r="F137" t="s">
        <v>578</v>
      </c>
    </row>
    <row r="138" spans="1:6" x14ac:dyDescent="0.25">
      <c r="A138">
        <v>135</v>
      </c>
      <c r="B138" t="s">
        <v>578</v>
      </c>
      <c r="C138">
        <v>0</v>
      </c>
      <c r="D138">
        <v>0</v>
      </c>
      <c r="E138" t="s">
        <v>578</v>
      </c>
      <c r="F138" t="s">
        <v>578</v>
      </c>
    </row>
    <row r="139" spans="1:6" x14ac:dyDescent="0.25">
      <c r="A139">
        <v>136</v>
      </c>
      <c r="B139" t="s">
        <v>578</v>
      </c>
      <c r="C139">
        <v>0</v>
      </c>
      <c r="D139">
        <v>0</v>
      </c>
      <c r="E139" t="s">
        <v>578</v>
      </c>
      <c r="F139" t="s">
        <v>578</v>
      </c>
    </row>
    <row r="140" spans="1:6" x14ac:dyDescent="0.25">
      <c r="A140">
        <v>137</v>
      </c>
      <c r="B140" t="s">
        <v>578</v>
      </c>
      <c r="C140">
        <v>0</v>
      </c>
      <c r="D140">
        <v>0</v>
      </c>
      <c r="E140" t="s">
        <v>578</v>
      </c>
      <c r="F140" t="s">
        <v>578</v>
      </c>
    </row>
    <row r="141" spans="1:6" x14ac:dyDescent="0.25">
      <c r="A141">
        <v>138</v>
      </c>
      <c r="B141" t="s">
        <v>578</v>
      </c>
      <c r="C141">
        <v>0</v>
      </c>
      <c r="D141">
        <v>0</v>
      </c>
      <c r="E141" t="s">
        <v>578</v>
      </c>
      <c r="F141" t="s">
        <v>578</v>
      </c>
    </row>
    <row r="142" spans="1:6" x14ac:dyDescent="0.25">
      <c r="A142">
        <v>139</v>
      </c>
      <c r="B142" t="s">
        <v>578</v>
      </c>
      <c r="C142">
        <v>0</v>
      </c>
      <c r="D142">
        <v>0</v>
      </c>
      <c r="E142" t="s">
        <v>578</v>
      </c>
      <c r="F142" t="s">
        <v>578</v>
      </c>
    </row>
    <row r="143" spans="1:6" x14ac:dyDescent="0.25">
      <c r="A143">
        <v>140</v>
      </c>
      <c r="B143" t="s">
        <v>578</v>
      </c>
      <c r="C143">
        <v>0</v>
      </c>
      <c r="D143">
        <v>0</v>
      </c>
      <c r="E143" t="s">
        <v>578</v>
      </c>
      <c r="F143" t="s">
        <v>578</v>
      </c>
    </row>
    <row r="144" spans="1:6" x14ac:dyDescent="0.25">
      <c r="A144">
        <v>141</v>
      </c>
      <c r="B144" t="s">
        <v>578</v>
      </c>
      <c r="C144">
        <v>0</v>
      </c>
      <c r="D144">
        <v>0</v>
      </c>
      <c r="E144" t="s">
        <v>578</v>
      </c>
      <c r="F144" t="s">
        <v>578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44"/>
  <sheetViews>
    <sheetView topLeftCell="A132" workbookViewId="0">
      <selection activeCell="C148" sqref="C148"/>
    </sheetView>
  </sheetViews>
  <sheetFormatPr baseColWidth="10" defaultColWidth="9.140625" defaultRowHeight="15" x14ac:dyDescent="0.25"/>
  <cols>
    <col min="1" max="1" width="4.42578125" customWidth="1"/>
    <col min="2" max="2" width="45.5703125" bestFit="1"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x14ac:dyDescent="0.25">
      <c r="A4">
        <v>1</v>
      </c>
      <c r="B4" t="s">
        <v>578</v>
      </c>
      <c r="C4" t="s">
        <v>578</v>
      </c>
    </row>
    <row r="5" spans="1:3" x14ac:dyDescent="0.25">
      <c r="A5">
        <v>2</v>
      </c>
      <c r="B5" t="s">
        <v>578</v>
      </c>
      <c r="C5" t="s">
        <v>578</v>
      </c>
    </row>
    <row r="6" spans="1:3" x14ac:dyDescent="0.25">
      <c r="A6">
        <v>3</v>
      </c>
      <c r="B6" t="s">
        <v>578</v>
      </c>
      <c r="C6" t="s">
        <v>578</v>
      </c>
    </row>
    <row r="7" spans="1:3" x14ac:dyDescent="0.25">
      <c r="A7">
        <v>4</v>
      </c>
      <c r="B7" t="s">
        <v>578</v>
      </c>
      <c r="C7" t="s">
        <v>578</v>
      </c>
    </row>
    <row r="8" spans="1:3" x14ac:dyDescent="0.25">
      <c r="A8">
        <v>5</v>
      </c>
      <c r="B8" t="s">
        <v>578</v>
      </c>
      <c r="C8" t="s">
        <v>578</v>
      </c>
    </row>
    <row r="9" spans="1:3" x14ac:dyDescent="0.25">
      <c r="A9">
        <v>6</v>
      </c>
      <c r="B9" t="s">
        <v>578</v>
      </c>
      <c r="C9" t="s">
        <v>578</v>
      </c>
    </row>
    <row r="10" spans="1:3" x14ac:dyDescent="0.25">
      <c r="A10">
        <v>7</v>
      </c>
      <c r="B10" t="s">
        <v>578</v>
      </c>
      <c r="C10" t="s">
        <v>578</v>
      </c>
    </row>
    <row r="11" spans="1:3" x14ac:dyDescent="0.25">
      <c r="A11">
        <v>8</v>
      </c>
      <c r="B11" t="s">
        <v>578</v>
      </c>
      <c r="C11" t="s">
        <v>578</v>
      </c>
    </row>
    <row r="12" spans="1:3" x14ac:dyDescent="0.25">
      <c r="A12">
        <v>9</v>
      </c>
      <c r="B12" t="s">
        <v>578</v>
      </c>
      <c r="C12" t="s">
        <v>578</v>
      </c>
    </row>
    <row r="13" spans="1:3" x14ac:dyDescent="0.25">
      <c r="A13">
        <v>10</v>
      </c>
      <c r="B13" t="s">
        <v>578</v>
      </c>
      <c r="C13" t="s">
        <v>578</v>
      </c>
    </row>
    <row r="14" spans="1:3" x14ac:dyDescent="0.25">
      <c r="A14">
        <v>11</v>
      </c>
      <c r="B14" t="s">
        <v>578</v>
      </c>
      <c r="C14" t="s">
        <v>578</v>
      </c>
    </row>
    <row r="15" spans="1:3" x14ac:dyDescent="0.25">
      <c r="A15">
        <v>12</v>
      </c>
      <c r="B15" t="s">
        <v>578</v>
      </c>
      <c r="C15" t="s">
        <v>578</v>
      </c>
    </row>
    <row r="16" spans="1:3" x14ac:dyDescent="0.25">
      <c r="A16">
        <v>13</v>
      </c>
      <c r="B16" t="s">
        <v>578</v>
      </c>
      <c r="C16" t="s">
        <v>578</v>
      </c>
    </row>
    <row r="17" spans="1:3" x14ac:dyDescent="0.25">
      <c r="A17">
        <v>14</v>
      </c>
      <c r="B17" t="s">
        <v>578</v>
      </c>
      <c r="C17" t="s">
        <v>578</v>
      </c>
    </row>
    <row r="18" spans="1:3" x14ac:dyDescent="0.25">
      <c r="A18">
        <v>15</v>
      </c>
      <c r="B18" t="s">
        <v>578</v>
      </c>
      <c r="C18" t="s">
        <v>578</v>
      </c>
    </row>
    <row r="19" spans="1:3" x14ac:dyDescent="0.25">
      <c r="A19">
        <v>16</v>
      </c>
      <c r="B19" t="s">
        <v>578</v>
      </c>
      <c r="C19" t="s">
        <v>578</v>
      </c>
    </row>
    <row r="20" spans="1:3" x14ac:dyDescent="0.25">
      <c r="A20">
        <v>17</v>
      </c>
      <c r="B20" t="s">
        <v>578</v>
      </c>
      <c r="C20" t="s">
        <v>578</v>
      </c>
    </row>
    <row r="21" spans="1:3" x14ac:dyDescent="0.25">
      <c r="A21">
        <v>18</v>
      </c>
      <c r="B21" t="s">
        <v>578</v>
      </c>
      <c r="C21" t="s">
        <v>578</v>
      </c>
    </row>
    <row r="22" spans="1:3" x14ac:dyDescent="0.25">
      <c r="A22">
        <v>19</v>
      </c>
      <c r="B22" t="s">
        <v>578</v>
      </c>
      <c r="C22" t="s">
        <v>578</v>
      </c>
    </row>
    <row r="23" spans="1:3" x14ac:dyDescent="0.25">
      <c r="A23">
        <v>20</v>
      </c>
      <c r="B23" t="s">
        <v>578</v>
      </c>
      <c r="C23" t="s">
        <v>578</v>
      </c>
    </row>
    <row r="24" spans="1:3" x14ac:dyDescent="0.25">
      <c r="A24">
        <v>21</v>
      </c>
      <c r="B24" t="s">
        <v>578</v>
      </c>
      <c r="C24" t="s">
        <v>578</v>
      </c>
    </row>
    <row r="25" spans="1:3" x14ac:dyDescent="0.25">
      <c r="A25">
        <v>22</v>
      </c>
      <c r="B25" t="s">
        <v>578</v>
      </c>
      <c r="C25" t="s">
        <v>578</v>
      </c>
    </row>
    <row r="26" spans="1:3" x14ac:dyDescent="0.25">
      <c r="A26">
        <v>23</v>
      </c>
      <c r="B26" t="s">
        <v>578</v>
      </c>
      <c r="C26" t="s">
        <v>578</v>
      </c>
    </row>
    <row r="27" spans="1:3" x14ac:dyDescent="0.25">
      <c r="A27">
        <v>24</v>
      </c>
      <c r="B27" t="s">
        <v>578</v>
      </c>
      <c r="C27" t="s">
        <v>578</v>
      </c>
    </row>
    <row r="28" spans="1:3" x14ac:dyDescent="0.25">
      <c r="A28">
        <v>25</v>
      </c>
      <c r="B28" t="s">
        <v>578</v>
      </c>
      <c r="C28" t="s">
        <v>578</v>
      </c>
    </row>
    <row r="29" spans="1:3" x14ac:dyDescent="0.25">
      <c r="A29">
        <v>26</v>
      </c>
      <c r="B29" t="s">
        <v>578</v>
      </c>
      <c r="C29" t="s">
        <v>578</v>
      </c>
    </row>
    <row r="30" spans="1:3" x14ac:dyDescent="0.25">
      <c r="A30">
        <v>27</v>
      </c>
      <c r="B30" t="s">
        <v>578</v>
      </c>
      <c r="C30" t="s">
        <v>578</v>
      </c>
    </row>
    <row r="31" spans="1:3" x14ac:dyDescent="0.25">
      <c r="A31">
        <v>28</v>
      </c>
      <c r="B31" t="s">
        <v>578</v>
      </c>
      <c r="C31" t="s">
        <v>578</v>
      </c>
    </row>
    <row r="32" spans="1:3" x14ac:dyDescent="0.25">
      <c r="A32">
        <v>29</v>
      </c>
      <c r="B32" t="s">
        <v>578</v>
      </c>
      <c r="C32" t="s">
        <v>578</v>
      </c>
    </row>
    <row r="33" spans="1:3" x14ac:dyDescent="0.25">
      <c r="A33">
        <v>30</v>
      </c>
      <c r="B33" t="s">
        <v>578</v>
      </c>
      <c r="C33" t="s">
        <v>578</v>
      </c>
    </row>
    <row r="34" spans="1:3" x14ac:dyDescent="0.25">
      <c r="A34">
        <v>31</v>
      </c>
      <c r="B34" t="s">
        <v>578</v>
      </c>
      <c r="C34" t="s">
        <v>578</v>
      </c>
    </row>
    <row r="35" spans="1:3" x14ac:dyDescent="0.25">
      <c r="A35">
        <v>32</v>
      </c>
      <c r="B35" t="s">
        <v>578</v>
      </c>
      <c r="C35" t="s">
        <v>578</v>
      </c>
    </row>
    <row r="36" spans="1:3" x14ac:dyDescent="0.25">
      <c r="A36">
        <v>33</v>
      </c>
      <c r="B36" t="s">
        <v>578</v>
      </c>
      <c r="C36" t="s">
        <v>578</v>
      </c>
    </row>
    <row r="37" spans="1:3" x14ac:dyDescent="0.25">
      <c r="A37">
        <v>34</v>
      </c>
      <c r="B37" t="s">
        <v>578</v>
      </c>
      <c r="C37" t="s">
        <v>578</v>
      </c>
    </row>
    <row r="38" spans="1:3" x14ac:dyDescent="0.25">
      <c r="A38">
        <v>35</v>
      </c>
      <c r="B38" t="s">
        <v>578</v>
      </c>
      <c r="C38" t="s">
        <v>578</v>
      </c>
    </row>
    <row r="39" spans="1:3" x14ac:dyDescent="0.25">
      <c r="A39">
        <v>36</v>
      </c>
      <c r="B39" t="s">
        <v>578</v>
      </c>
      <c r="C39" t="s">
        <v>578</v>
      </c>
    </row>
    <row r="40" spans="1:3" x14ac:dyDescent="0.25">
      <c r="A40">
        <v>37</v>
      </c>
      <c r="B40" t="s">
        <v>578</v>
      </c>
      <c r="C40" t="s">
        <v>578</v>
      </c>
    </row>
    <row r="41" spans="1:3" x14ac:dyDescent="0.25">
      <c r="A41">
        <v>38</v>
      </c>
      <c r="B41" t="s">
        <v>578</v>
      </c>
      <c r="C41" t="s">
        <v>578</v>
      </c>
    </row>
    <row r="42" spans="1:3" x14ac:dyDescent="0.25">
      <c r="A42">
        <v>39</v>
      </c>
      <c r="B42" t="s">
        <v>578</v>
      </c>
      <c r="C42" t="s">
        <v>578</v>
      </c>
    </row>
    <row r="43" spans="1:3" x14ac:dyDescent="0.25">
      <c r="A43">
        <v>40</v>
      </c>
      <c r="B43" t="s">
        <v>578</v>
      </c>
      <c r="C43" t="s">
        <v>578</v>
      </c>
    </row>
    <row r="44" spans="1:3" x14ac:dyDescent="0.25">
      <c r="A44">
        <v>41</v>
      </c>
      <c r="B44" t="s">
        <v>578</v>
      </c>
      <c r="C44" t="s">
        <v>578</v>
      </c>
    </row>
    <row r="45" spans="1:3" x14ac:dyDescent="0.25">
      <c r="A45">
        <v>42</v>
      </c>
      <c r="B45" t="s">
        <v>578</v>
      </c>
      <c r="C45" t="s">
        <v>578</v>
      </c>
    </row>
    <row r="46" spans="1:3" x14ac:dyDescent="0.25">
      <c r="A46">
        <v>43</v>
      </c>
      <c r="B46" t="s">
        <v>578</v>
      </c>
      <c r="C46" t="s">
        <v>578</v>
      </c>
    </row>
    <row r="47" spans="1:3" x14ac:dyDescent="0.25">
      <c r="A47">
        <v>44</v>
      </c>
      <c r="B47" t="s">
        <v>578</v>
      </c>
      <c r="C47" t="s">
        <v>578</v>
      </c>
    </row>
    <row r="48" spans="1:3" x14ac:dyDescent="0.25">
      <c r="A48">
        <v>45</v>
      </c>
      <c r="B48" t="s">
        <v>578</v>
      </c>
      <c r="C48" t="s">
        <v>578</v>
      </c>
    </row>
    <row r="49" spans="1:3" x14ac:dyDescent="0.25">
      <c r="A49">
        <v>46</v>
      </c>
      <c r="B49" t="s">
        <v>578</v>
      </c>
      <c r="C49" t="s">
        <v>578</v>
      </c>
    </row>
    <row r="50" spans="1:3" x14ac:dyDescent="0.25">
      <c r="A50">
        <v>47</v>
      </c>
      <c r="B50" t="s">
        <v>578</v>
      </c>
      <c r="C50" t="s">
        <v>578</v>
      </c>
    </row>
    <row r="51" spans="1:3" x14ac:dyDescent="0.25">
      <c r="A51">
        <v>48</v>
      </c>
      <c r="B51" t="s">
        <v>578</v>
      </c>
      <c r="C51" t="s">
        <v>578</v>
      </c>
    </row>
    <row r="52" spans="1:3" x14ac:dyDescent="0.25">
      <c r="A52">
        <v>49</v>
      </c>
      <c r="B52" t="s">
        <v>578</v>
      </c>
      <c r="C52" t="s">
        <v>578</v>
      </c>
    </row>
    <row r="53" spans="1:3" x14ac:dyDescent="0.25">
      <c r="A53">
        <v>50</v>
      </c>
      <c r="B53" t="s">
        <v>578</v>
      </c>
      <c r="C53" t="s">
        <v>578</v>
      </c>
    </row>
    <row r="54" spans="1:3" x14ac:dyDescent="0.25">
      <c r="A54">
        <v>51</v>
      </c>
      <c r="B54" t="s">
        <v>578</v>
      </c>
      <c r="C54" t="s">
        <v>578</v>
      </c>
    </row>
    <row r="55" spans="1:3" x14ac:dyDescent="0.25">
      <c r="A55">
        <v>52</v>
      </c>
      <c r="B55" t="s">
        <v>578</v>
      </c>
      <c r="C55" t="s">
        <v>578</v>
      </c>
    </row>
    <row r="56" spans="1:3" x14ac:dyDescent="0.25">
      <c r="A56">
        <v>53</v>
      </c>
      <c r="B56" t="s">
        <v>578</v>
      </c>
      <c r="C56" t="s">
        <v>578</v>
      </c>
    </row>
    <row r="57" spans="1:3" x14ac:dyDescent="0.25">
      <c r="A57">
        <v>54</v>
      </c>
      <c r="B57" t="s">
        <v>578</v>
      </c>
      <c r="C57" t="s">
        <v>578</v>
      </c>
    </row>
    <row r="58" spans="1:3" x14ac:dyDescent="0.25">
      <c r="A58">
        <v>55</v>
      </c>
      <c r="B58" t="s">
        <v>578</v>
      </c>
      <c r="C58" t="s">
        <v>578</v>
      </c>
    </row>
    <row r="59" spans="1:3" x14ac:dyDescent="0.25">
      <c r="A59">
        <v>56</v>
      </c>
      <c r="B59" t="s">
        <v>578</v>
      </c>
      <c r="C59" t="s">
        <v>578</v>
      </c>
    </row>
    <row r="60" spans="1:3" x14ac:dyDescent="0.25">
      <c r="A60">
        <v>57</v>
      </c>
      <c r="B60" t="s">
        <v>578</v>
      </c>
      <c r="C60" t="s">
        <v>578</v>
      </c>
    </row>
    <row r="61" spans="1:3" x14ac:dyDescent="0.25">
      <c r="A61">
        <v>58</v>
      </c>
      <c r="B61" t="s">
        <v>578</v>
      </c>
      <c r="C61" t="s">
        <v>578</v>
      </c>
    </row>
    <row r="62" spans="1:3" x14ac:dyDescent="0.25">
      <c r="A62">
        <v>59</v>
      </c>
      <c r="B62" t="s">
        <v>578</v>
      </c>
      <c r="C62" t="s">
        <v>578</v>
      </c>
    </row>
    <row r="63" spans="1:3" x14ac:dyDescent="0.25">
      <c r="A63">
        <v>60</v>
      </c>
      <c r="B63" t="s">
        <v>578</v>
      </c>
      <c r="C63" t="s">
        <v>578</v>
      </c>
    </row>
    <row r="64" spans="1:3" x14ac:dyDescent="0.25">
      <c r="A64">
        <v>61</v>
      </c>
      <c r="B64" t="s">
        <v>578</v>
      </c>
      <c r="C64" t="s">
        <v>578</v>
      </c>
    </row>
    <row r="65" spans="1:3" x14ac:dyDescent="0.25">
      <c r="A65">
        <v>62</v>
      </c>
      <c r="B65" t="s">
        <v>578</v>
      </c>
      <c r="C65" t="s">
        <v>578</v>
      </c>
    </row>
    <row r="66" spans="1:3" x14ac:dyDescent="0.25">
      <c r="A66">
        <v>63</v>
      </c>
      <c r="B66" t="s">
        <v>578</v>
      </c>
      <c r="C66" t="s">
        <v>578</v>
      </c>
    </row>
    <row r="67" spans="1:3" x14ac:dyDescent="0.25">
      <c r="A67">
        <v>64</v>
      </c>
      <c r="B67" t="s">
        <v>578</v>
      </c>
      <c r="C67" t="s">
        <v>578</v>
      </c>
    </row>
    <row r="68" spans="1:3" x14ac:dyDescent="0.25">
      <c r="A68">
        <v>65</v>
      </c>
      <c r="B68" t="s">
        <v>578</v>
      </c>
      <c r="C68" t="s">
        <v>578</v>
      </c>
    </row>
    <row r="69" spans="1:3" x14ac:dyDescent="0.25">
      <c r="A69">
        <v>66</v>
      </c>
      <c r="B69" t="s">
        <v>578</v>
      </c>
      <c r="C69" t="s">
        <v>578</v>
      </c>
    </row>
    <row r="70" spans="1:3" x14ac:dyDescent="0.25">
      <c r="A70">
        <v>67</v>
      </c>
      <c r="B70" t="s">
        <v>578</v>
      </c>
      <c r="C70" t="s">
        <v>578</v>
      </c>
    </row>
    <row r="71" spans="1:3" x14ac:dyDescent="0.25">
      <c r="A71">
        <v>68</v>
      </c>
      <c r="B71" t="s">
        <v>578</v>
      </c>
      <c r="C71" t="s">
        <v>578</v>
      </c>
    </row>
    <row r="72" spans="1:3" x14ac:dyDescent="0.25">
      <c r="A72">
        <v>69</v>
      </c>
      <c r="B72" t="s">
        <v>578</v>
      </c>
      <c r="C72" t="s">
        <v>578</v>
      </c>
    </row>
    <row r="73" spans="1:3" x14ac:dyDescent="0.25">
      <c r="A73">
        <v>70</v>
      </c>
      <c r="B73" t="s">
        <v>578</v>
      </c>
      <c r="C73" t="s">
        <v>578</v>
      </c>
    </row>
    <row r="74" spans="1:3" x14ac:dyDescent="0.25">
      <c r="A74">
        <v>71</v>
      </c>
      <c r="B74" t="s">
        <v>578</v>
      </c>
      <c r="C74" t="s">
        <v>578</v>
      </c>
    </row>
    <row r="75" spans="1:3" x14ac:dyDescent="0.25">
      <c r="A75">
        <v>72</v>
      </c>
      <c r="B75" t="s">
        <v>578</v>
      </c>
      <c r="C75" t="s">
        <v>578</v>
      </c>
    </row>
    <row r="76" spans="1:3" x14ac:dyDescent="0.25">
      <c r="A76">
        <v>73</v>
      </c>
      <c r="B76" t="s">
        <v>578</v>
      </c>
      <c r="C76" t="s">
        <v>578</v>
      </c>
    </row>
    <row r="77" spans="1:3" x14ac:dyDescent="0.25">
      <c r="A77">
        <v>74</v>
      </c>
      <c r="B77" t="s">
        <v>578</v>
      </c>
      <c r="C77" t="s">
        <v>578</v>
      </c>
    </row>
    <row r="78" spans="1:3" x14ac:dyDescent="0.25">
      <c r="A78">
        <v>75</v>
      </c>
      <c r="B78" t="s">
        <v>578</v>
      </c>
      <c r="C78" t="s">
        <v>578</v>
      </c>
    </row>
    <row r="79" spans="1:3" x14ac:dyDescent="0.25">
      <c r="A79">
        <v>76</v>
      </c>
      <c r="B79" t="s">
        <v>578</v>
      </c>
      <c r="C79" t="s">
        <v>578</v>
      </c>
    </row>
    <row r="80" spans="1:3" x14ac:dyDescent="0.25">
      <c r="A80">
        <v>77</v>
      </c>
      <c r="B80" t="s">
        <v>578</v>
      </c>
      <c r="C80" t="s">
        <v>578</v>
      </c>
    </row>
    <row r="81" spans="1:3" x14ac:dyDescent="0.25">
      <c r="A81">
        <v>78</v>
      </c>
      <c r="B81" t="s">
        <v>578</v>
      </c>
      <c r="C81" t="s">
        <v>578</v>
      </c>
    </row>
    <row r="82" spans="1:3" x14ac:dyDescent="0.25">
      <c r="A82">
        <v>79</v>
      </c>
      <c r="B82" t="s">
        <v>578</v>
      </c>
      <c r="C82" t="s">
        <v>578</v>
      </c>
    </row>
    <row r="83" spans="1:3" x14ac:dyDescent="0.25">
      <c r="A83">
        <v>80</v>
      </c>
      <c r="B83" t="s">
        <v>578</v>
      </c>
      <c r="C83" t="s">
        <v>578</v>
      </c>
    </row>
    <row r="84" spans="1:3" x14ac:dyDescent="0.25">
      <c r="A84">
        <v>81</v>
      </c>
      <c r="B84" t="s">
        <v>578</v>
      </c>
      <c r="C84" t="s">
        <v>578</v>
      </c>
    </row>
    <row r="85" spans="1:3" x14ac:dyDescent="0.25">
      <c r="A85">
        <v>82</v>
      </c>
      <c r="B85" t="s">
        <v>578</v>
      </c>
      <c r="C85" t="s">
        <v>578</v>
      </c>
    </row>
    <row r="86" spans="1:3" x14ac:dyDescent="0.25">
      <c r="A86">
        <v>83</v>
      </c>
      <c r="B86" t="s">
        <v>578</v>
      </c>
      <c r="C86" t="s">
        <v>578</v>
      </c>
    </row>
    <row r="87" spans="1:3" x14ac:dyDescent="0.25">
      <c r="A87">
        <v>84</v>
      </c>
      <c r="B87" t="s">
        <v>578</v>
      </c>
      <c r="C87" t="s">
        <v>578</v>
      </c>
    </row>
    <row r="88" spans="1:3" x14ac:dyDescent="0.25">
      <c r="A88">
        <v>85</v>
      </c>
      <c r="B88" t="s">
        <v>578</v>
      </c>
      <c r="C88" t="s">
        <v>578</v>
      </c>
    </row>
    <row r="89" spans="1:3" x14ac:dyDescent="0.25">
      <c r="A89">
        <v>86</v>
      </c>
      <c r="B89" t="s">
        <v>578</v>
      </c>
      <c r="C89" t="s">
        <v>578</v>
      </c>
    </row>
    <row r="90" spans="1:3" x14ac:dyDescent="0.25">
      <c r="A90">
        <v>87</v>
      </c>
      <c r="B90" t="s">
        <v>578</v>
      </c>
      <c r="C90" t="s">
        <v>578</v>
      </c>
    </row>
    <row r="91" spans="1:3" x14ac:dyDescent="0.25">
      <c r="A91">
        <v>88</v>
      </c>
      <c r="B91" t="s">
        <v>578</v>
      </c>
      <c r="C91" t="s">
        <v>578</v>
      </c>
    </row>
    <row r="92" spans="1:3" x14ac:dyDescent="0.25">
      <c r="A92">
        <v>89</v>
      </c>
      <c r="B92" t="s">
        <v>578</v>
      </c>
      <c r="C92" t="s">
        <v>578</v>
      </c>
    </row>
    <row r="93" spans="1:3" x14ac:dyDescent="0.25">
      <c r="A93">
        <v>90</v>
      </c>
      <c r="B93" t="s">
        <v>578</v>
      </c>
      <c r="C93" t="s">
        <v>578</v>
      </c>
    </row>
    <row r="94" spans="1:3" x14ac:dyDescent="0.25">
      <c r="A94">
        <v>91</v>
      </c>
      <c r="B94" t="s">
        <v>578</v>
      </c>
      <c r="C94" t="s">
        <v>578</v>
      </c>
    </row>
    <row r="95" spans="1:3" x14ac:dyDescent="0.25">
      <c r="A95">
        <v>92</v>
      </c>
      <c r="B95" t="s">
        <v>578</v>
      </c>
      <c r="C95" t="s">
        <v>578</v>
      </c>
    </row>
    <row r="96" spans="1:3" x14ac:dyDescent="0.25">
      <c r="A96">
        <v>93</v>
      </c>
      <c r="B96" t="s">
        <v>578</v>
      </c>
      <c r="C96" t="s">
        <v>578</v>
      </c>
    </row>
    <row r="97" spans="1:3" x14ac:dyDescent="0.25">
      <c r="A97">
        <v>94</v>
      </c>
      <c r="B97" t="s">
        <v>578</v>
      </c>
      <c r="C97" t="s">
        <v>578</v>
      </c>
    </row>
    <row r="98" spans="1:3" x14ac:dyDescent="0.25">
      <c r="A98">
        <v>95</v>
      </c>
      <c r="B98" t="s">
        <v>578</v>
      </c>
      <c r="C98" t="s">
        <v>578</v>
      </c>
    </row>
    <row r="99" spans="1:3" x14ac:dyDescent="0.25">
      <c r="A99">
        <v>96</v>
      </c>
      <c r="B99" t="s">
        <v>578</v>
      </c>
      <c r="C99" t="s">
        <v>578</v>
      </c>
    </row>
    <row r="100" spans="1:3" x14ac:dyDescent="0.25">
      <c r="A100">
        <v>97</v>
      </c>
      <c r="B100" t="s">
        <v>578</v>
      </c>
      <c r="C100" t="s">
        <v>578</v>
      </c>
    </row>
    <row r="101" spans="1:3" x14ac:dyDescent="0.25">
      <c r="A101">
        <v>98</v>
      </c>
      <c r="B101" t="s">
        <v>578</v>
      </c>
      <c r="C101" t="s">
        <v>578</v>
      </c>
    </row>
    <row r="102" spans="1:3" x14ac:dyDescent="0.25">
      <c r="A102">
        <v>99</v>
      </c>
      <c r="B102" t="s">
        <v>578</v>
      </c>
      <c r="C102" t="s">
        <v>578</v>
      </c>
    </row>
    <row r="103" spans="1:3" x14ac:dyDescent="0.25">
      <c r="A103">
        <v>100</v>
      </c>
      <c r="B103" t="s">
        <v>578</v>
      </c>
      <c r="C103" t="s">
        <v>578</v>
      </c>
    </row>
    <row r="104" spans="1:3" x14ac:dyDescent="0.25">
      <c r="A104">
        <v>101</v>
      </c>
      <c r="B104" t="s">
        <v>578</v>
      </c>
      <c r="C104" t="s">
        <v>578</v>
      </c>
    </row>
    <row r="105" spans="1:3" x14ac:dyDescent="0.25">
      <c r="A105">
        <v>102</v>
      </c>
      <c r="B105" t="s">
        <v>578</v>
      </c>
      <c r="C105" t="s">
        <v>578</v>
      </c>
    </row>
    <row r="106" spans="1:3" x14ac:dyDescent="0.25">
      <c r="A106">
        <v>103</v>
      </c>
      <c r="B106" t="s">
        <v>578</v>
      </c>
      <c r="C106" t="s">
        <v>578</v>
      </c>
    </row>
    <row r="107" spans="1:3" x14ac:dyDescent="0.25">
      <c r="A107">
        <v>104</v>
      </c>
      <c r="B107" t="s">
        <v>578</v>
      </c>
      <c r="C107" t="s">
        <v>578</v>
      </c>
    </row>
    <row r="108" spans="1:3" x14ac:dyDescent="0.25">
      <c r="A108">
        <v>105</v>
      </c>
      <c r="B108" t="s">
        <v>578</v>
      </c>
      <c r="C108" t="s">
        <v>578</v>
      </c>
    </row>
    <row r="109" spans="1:3" x14ac:dyDescent="0.25">
      <c r="A109">
        <v>106</v>
      </c>
      <c r="B109" t="s">
        <v>578</v>
      </c>
      <c r="C109" t="s">
        <v>578</v>
      </c>
    </row>
    <row r="110" spans="1:3" x14ac:dyDescent="0.25">
      <c r="A110">
        <v>107</v>
      </c>
      <c r="B110" t="s">
        <v>578</v>
      </c>
      <c r="C110" t="s">
        <v>578</v>
      </c>
    </row>
    <row r="111" spans="1:3" x14ac:dyDescent="0.25">
      <c r="A111">
        <v>108</v>
      </c>
      <c r="B111" t="s">
        <v>578</v>
      </c>
      <c r="C111" t="s">
        <v>578</v>
      </c>
    </row>
    <row r="112" spans="1:3" x14ac:dyDescent="0.25">
      <c r="A112">
        <v>109</v>
      </c>
      <c r="B112" t="s">
        <v>578</v>
      </c>
      <c r="C112" t="s">
        <v>578</v>
      </c>
    </row>
    <row r="113" spans="1:3" x14ac:dyDescent="0.25">
      <c r="A113">
        <v>110</v>
      </c>
      <c r="B113" t="s">
        <v>578</v>
      </c>
      <c r="C113" t="s">
        <v>578</v>
      </c>
    </row>
    <row r="114" spans="1:3" x14ac:dyDescent="0.25">
      <c r="A114">
        <v>111</v>
      </c>
      <c r="B114" t="s">
        <v>578</v>
      </c>
      <c r="C114" t="s">
        <v>578</v>
      </c>
    </row>
    <row r="115" spans="1:3" x14ac:dyDescent="0.25">
      <c r="A115">
        <v>112</v>
      </c>
      <c r="B115" t="s">
        <v>578</v>
      </c>
      <c r="C115" t="s">
        <v>578</v>
      </c>
    </row>
    <row r="116" spans="1:3" x14ac:dyDescent="0.25">
      <c r="A116">
        <v>113</v>
      </c>
      <c r="B116" t="s">
        <v>578</v>
      </c>
      <c r="C116" t="s">
        <v>578</v>
      </c>
    </row>
    <row r="117" spans="1:3" x14ac:dyDescent="0.25">
      <c r="A117">
        <v>114</v>
      </c>
      <c r="B117" t="s">
        <v>578</v>
      </c>
      <c r="C117" t="s">
        <v>578</v>
      </c>
    </row>
    <row r="118" spans="1:3" x14ac:dyDescent="0.25">
      <c r="A118">
        <v>115</v>
      </c>
      <c r="B118" t="s">
        <v>578</v>
      </c>
      <c r="C118" t="s">
        <v>578</v>
      </c>
    </row>
    <row r="119" spans="1:3" x14ac:dyDescent="0.25">
      <c r="A119">
        <v>116</v>
      </c>
      <c r="B119" t="s">
        <v>578</v>
      </c>
      <c r="C119" t="s">
        <v>578</v>
      </c>
    </row>
    <row r="120" spans="1:3" x14ac:dyDescent="0.25">
      <c r="A120">
        <v>117</v>
      </c>
      <c r="B120" t="s">
        <v>578</v>
      </c>
      <c r="C120" t="s">
        <v>578</v>
      </c>
    </row>
    <row r="121" spans="1:3" x14ac:dyDescent="0.25">
      <c r="A121">
        <v>118</v>
      </c>
      <c r="B121" t="s">
        <v>578</v>
      </c>
      <c r="C121" t="s">
        <v>578</v>
      </c>
    </row>
    <row r="122" spans="1:3" x14ac:dyDescent="0.25">
      <c r="A122">
        <v>119</v>
      </c>
      <c r="B122" t="s">
        <v>578</v>
      </c>
      <c r="C122" t="s">
        <v>578</v>
      </c>
    </row>
    <row r="123" spans="1:3" x14ac:dyDescent="0.25">
      <c r="A123">
        <v>120</v>
      </c>
      <c r="B123" t="s">
        <v>578</v>
      </c>
      <c r="C123" t="s">
        <v>578</v>
      </c>
    </row>
    <row r="124" spans="1:3" x14ac:dyDescent="0.25">
      <c r="A124">
        <v>121</v>
      </c>
      <c r="B124" t="s">
        <v>578</v>
      </c>
      <c r="C124" t="s">
        <v>578</v>
      </c>
    </row>
    <row r="125" spans="1:3" x14ac:dyDescent="0.25">
      <c r="A125">
        <v>122</v>
      </c>
      <c r="B125" t="s">
        <v>578</v>
      </c>
      <c r="C125" t="s">
        <v>578</v>
      </c>
    </row>
    <row r="126" spans="1:3" x14ac:dyDescent="0.25">
      <c r="A126">
        <v>123</v>
      </c>
      <c r="B126" t="s">
        <v>578</v>
      </c>
      <c r="C126" t="s">
        <v>578</v>
      </c>
    </row>
    <row r="127" spans="1:3" x14ac:dyDescent="0.25">
      <c r="A127">
        <v>124</v>
      </c>
      <c r="B127" t="s">
        <v>578</v>
      </c>
      <c r="C127" t="s">
        <v>578</v>
      </c>
    </row>
    <row r="128" spans="1:3" x14ac:dyDescent="0.25">
      <c r="A128">
        <v>125</v>
      </c>
      <c r="B128" t="s">
        <v>578</v>
      </c>
      <c r="C128" t="s">
        <v>578</v>
      </c>
    </row>
    <row r="129" spans="1:3" x14ac:dyDescent="0.25">
      <c r="A129">
        <v>126</v>
      </c>
      <c r="B129" t="s">
        <v>578</v>
      </c>
      <c r="C129" t="s">
        <v>578</v>
      </c>
    </row>
    <row r="130" spans="1:3" x14ac:dyDescent="0.25">
      <c r="A130">
        <v>127</v>
      </c>
      <c r="B130" t="s">
        <v>578</v>
      </c>
      <c r="C130" t="s">
        <v>578</v>
      </c>
    </row>
    <row r="131" spans="1:3" x14ac:dyDescent="0.25">
      <c r="A131">
        <v>128</v>
      </c>
      <c r="B131" t="s">
        <v>578</v>
      </c>
      <c r="C131" t="s">
        <v>578</v>
      </c>
    </row>
    <row r="132" spans="1:3" x14ac:dyDescent="0.25">
      <c r="A132">
        <v>129</v>
      </c>
      <c r="B132" t="s">
        <v>578</v>
      </c>
      <c r="C132" t="s">
        <v>578</v>
      </c>
    </row>
    <row r="133" spans="1:3" x14ac:dyDescent="0.25">
      <c r="A133">
        <v>130</v>
      </c>
      <c r="B133" t="s">
        <v>578</v>
      </c>
      <c r="C133" t="s">
        <v>578</v>
      </c>
    </row>
    <row r="134" spans="1:3" x14ac:dyDescent="0.25">
      <c r="A134">
        <v>131</v>
      </c>
      <c r="B134" t="s">
        <v>578</v>
      </c>
      <c r="C134" t="s">
        <v>578</v>
      </c>
    </row>
    <row r="135" spans="1:3" x14ac:dyDescent="0.25">
      <c r="A135">
        <v>132</v>
      </c>
      <c r="B135" t="s">
        <v>578</v>
      </c>
      <c r="C135" t="s">
        <v>578</v>
      </c>
    </row>
    <row r="136" spans="1:3" x14ac:dyDescent="0.25">
      <c r="A136">
        <v>133</v>
      </c>
      <c r="B136" t="s">
        <v>578</v>
      </c>
      <c r="C136" t="s">
        <v>578</v>
      </c>
    </row>
    <row r="137" spans="1:3" x14ac:dyDescent="0.25">
      <c r="A137">
        <v>134</v>
      </c>
      <c r="B137" t="s">
        <v>578</v>
      </c>
      <c r="C137" t="s">
        <v>578</v>
      </c>
    </row>
    <row r="138" spans="1:3" x14ac:dyDescent="0.25">
      <c r="A138">
        <v>135</v>
      </c>
      <c r="B138" t="s">
        <v>578</v>
      </c>
      <c r="C138" t="s">
        <v>578</v>
      </c>
    </row>
    <row r="139" spans="1:3" x14ac:dyDescent="0.25">
      <c r="A139">
        <v>136</v>
      </c>
      <c r="B139" t="s">
        <v>578</v>
      </c>
      <c r="C139" t="s">
        <v>578</v>
      </c>
    </row>
    <row r="140" spans="1:3" x14ac:dyDescent="0.25">
      <c r="A140">
        <v>137</v>
      </c>
      <c r="B140" t="s">
        <v>578</v>
      </c>
      <c r="C140" t="s">
        <v>578</v>
      </c>
    </row>
    <row r="141" spans="1:3" x14ac:dyDescent="0.25">
      <c r="A141">
        <v>138</v>
      </c>
      <c r="B141" t="s">
        <v>578</v>
      </c>
      <c r="C141" t="s">
        <v>578</v>
      </c>
    </row>
    <row r="142" spans="1:3" x14ac:dyDescent="0.25">
      <c r="A142">
        <v>139</v>
      </c>
      <c r="B142" t="s">
        <v>578</v>
      </c>
      <c r="C142" t="s">
        <v>578</v>
      </c>
    </row>
    <row r="143" spans="1:3" x14ac:dyDescent="0.25">
      <c r="A143">
        <v>140</v>
      </c>
      <c r="B143" t="s">
        <v>578</v>
      </c>
      <c r="C143" t="s">
        <v>578</v>
      </c>
    </row>
    <row r="144" spans="1:3" x14ac:dyDescent="0.25">
      <c r="A144">
        <v>141</v>
      </c>
      <c r="B144" t="s">
        <v>578</v>
      </c>
      <c r="C144" t="s">
        <v>578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2018-06-16T16:21:27Z</dcterms:created>
  <dcterms:modified xsi:type="dcterms:W3CDTF">2021-08-19T17:49:02Z</dcterms:modified>
</cp:coreProperties>
</file>